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700" yWindow="4140" windowWidth="27400" windowHeight="16280" tabRatio="500"/>
  </bookViews>
  <sheets>
    <sheet name="1001 Beers" sheetId="3" r:id="rId1"/>
  </sheets>
  <definedNames>
    <definedName name="_xlnm.Print_Area" localSheetId="0">'1001 Beers'!$A$1:$K$1093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Q3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4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Q2" i="3"/>
  <c r="Q1" i="3"/>
  <c r="L1" i="3"/>
  <c r="L2" i="3"/>
</calcChain>
</file>

<file path=xl/sharedStrings.xml><?xml version="1.0" encoding="utf-8"?>
<sst xmlns="http://schemas.openxmlformats.org/spreadsheetml/2006/main" count="6685" uniqueCount="2727">
  <si>
    <t>Page</t>
  </si>
  <si>
    <t>Brewery</t>
  </si>
  <si>
    <t>Beer</t>
  </si>
  <si>
    <t>Country</t>
  </si>
  <si>
    <t>3 Ravens Brewery</t>
  </si>
  <si>
    <t>3 Ravens White</t>
  </si>
  <si>
    <t>21st Amendment Brewery</t>
  </si>
  <si>
    <t>Hell or High Watermellon Wheat</t>
  </si>
  <si>
    <t>Via dei Birrai</t>
  </si>
  <si>
    <t>Oppale</t>
  </si>
  <si>
    <t>A. Le Coq</t>
  </si>
  <si>
    <t>A. Le Coq Porter</t>
  </si>
  <si>
    <t>AB Gubernija</t>
  </si>
  <si>
    <t>Gubernijos Ekstra</t>
  </si>
  <si>
    <t>A/S Thisted Bryghus</t>
  </si>
  <si>
    <t>Limfjords Porter</t>
  </si>
  <si>
    <t>Abita Brewing</t>
  </si>
  <si>
    <t>Turbodog</t>
  </si>
  <si>
    <t>Acorn Brewery</t>
  </si>
  <si>
    <t>Barnsley Bitter</t>
  </si>
  <si>
    <t>Adnams</t>
  </si>
  <si>
    <t>Adnams Broadside</t>
  </si>
  <si>
    <t>Adnams The Bitter</t>
  </si>
  <si>
    <t>Al Ahram Beverages Company</t>
  </si>
  <si>
    <t>Sakara Gold</t>
  </si>
  <si>
    <t>Alaskan Brewing</t>
  </si>
  <si>
    <t>Alaskan Amber</t>
  </si>
  <si>
    <t>Alaskan ESB</t>
  </si>
  <si>
    <t>Alaskan Smoked Porter</t>
  </si>
  <si>
    <t>ABV</t>
  </si>
  <si>
    <t>Style</t>
  </si>
  <si>
    <t>Aldaris</t>
  </si>
  <si>
    <t>AleSmith Brewing</t>
  </si>
  <si>
    <t>Allagash Brewing</t>
  </si>
  <si>
    <t>Alley Kat Brewing</t>
  </si>
  <si>
    <t>Aldaris Porteris</t>
  </si>
  <si>
    <t>Alesmith IPA</t>
  </si>
  <si>
    <t>Decadence</t>
  </si>
  <si>
    <t>Speedway Stout</t>
  </si>
  <si>
    <t>Allgash Triple Reserve</t>
  </si>
  <si>
    <t>Curieux</t>
  </si>
  <si>
    <t>Almond</t>
  </si>
  <si>
    <t>Alpine Beer Company</t>
  </si>
  <si>
    <t>Amager Bryghus</t>
  </si>
  <si>
    <t>Anderson Valley Brewing Company</t>
  </si>
  <si>
    <t>Anheuser-Busch</t>
  </si>
  <si>
    <t>Antigua Brewery</t>
  </si>
  <si>
    <t>Aotearoa Breweries</t>
  </si>
  <si>
    <t>Arkell's Brewery</t>
  </si>
  <si>
    <t>Arthur Guinness &amp; Son</t>
  </si>
  <si>
    <t>Asahi Breweries</t>
  </si>
  <si>
    <t>Asia Pacific Breweries</t>
  </si>
  <si>
    <t>August Schell Brewing Company</t>
  </si>
  <si>
    <t>Farrotta</t>
  </si>
  <si>
    <t>Irie</t>
  </si>
  <si>
    <t>Pure Hoppiness</t>
  </si>
  <si>
    <t>Amager IPA</t>
  </si>
  <si>
    <t>Anchor Porter</t>
  </si>
  <si>
    <t>Anchor Steam Beer</t>
  </si>
  <si>
    <t>Liberty Ale</t>
  </si>
  <si>
    <t>Old Foghorn</t>
  </si>
  <si>
    <t>Our Special Ale</t>
  </si>
  <si>
    <t>Boont Amber Ale</t>
  </si>
  <si>
    <t>Budweiser</t>
  </si>
  <si>
    <t>Mackeson Stout</t>
  </si>
  <si>
    <t>Wadadli</t>
  </si>
  <si>
    <t>Marta Artesian</t>
  </si>
  <si>
    <t>Bee's Organic Ale</t>
  </si>
  <si>
    <t>Guinness Foreign Extra (Nigerian)</t>
  </si>
  <si>
    <t>Asahi Black</t>
  </si>
  <si>
    <t>ABC Extra Stout</t>
  </si>
  <si>
    <t>Tiger Beer</t>
  </si>
  <si>
    <t>Bier-Bienne</t>
  </si>
  <si>
    <t>Schell Pilsner</t>
  </si>
  <si>
    <t>Schmalz's Alt</t>
  </si>
  <si>
    <t>Augustiner-Bräu Wagner</t>
  </si>
  <si>
    <t>Augustiner Lagerbier Hell</t>
  </si>
  <si>
    <t>Edelstoff</t>
  </si>
  <si>
    <t>Avery Brewing Company</t>
  </si>
  <si>
    <t>Collaboration Not Litigation</t>
  </si>
  <si>
    <t>Ellie's Brown Ale</t>
  </si>
  <si>
    <t>Hog Heaven</t>
  </si>
  <si>
    <t>Maharaja Imperial India Pale Ale, The</t>
  </si>
  <si>
    <t>Backus and Johnston</t>
  </si>
  <si>
    <t>Badische Staatsbrauerei Rothaus</t>
  </si>
  <si>
    <t>Baird Brewring</t>
  </si>
  <si>
    <t>Baltika</t>
  </si>
  <si>
    <t>Bard's Tale Beer</t>
  </si>
  <si>
    <t>Barons</t>
  </si>
  <si>
    <t>Batemans Brewery</t>
  </si>
  <si>
    <t>Bath Ales</t>
  </si>
  <si>
    <t>Bayerische Staatsbrauerei Weihenstephan</t>
  </si>
  <si>
    <t>Bayern Meister Bier</t>
  </si>
  <si>
    <t>Bear Republic Brewing</t>
  </si>
  <si>
    <t>Beer Valley Brewing</t>
  </si>
  <si>
    <t>Bell's Brewery, Inc.</t>
  </si>
  <si>
    <t>Bend Brewing Company</t>
  </si>
  <si>
    <t>Berkshire Brewing Company</t>
  </si>
  <si>
    <t>Bierbrouwerij de Koningshoeven</t>
  </si>
  <si>
    <t>Bières de Chimay</t>
  </si>
  <si>
    <t>Big Rock Brewery</t>
  </si>
  <si>
    <t>Big Sky Brewing Company</t>
  </si>
  <si>
    <t>Birra del Borgo</t>
  </si>
  <si>
    <t>Birra Ichnusa</t>
  </si>
  <si>
    <t>Birra Malto</t>
  </si>
  <si>
    <t>Birra Moretti</t>
  </si>
  <si>
    <t>Birreria Pedavena</t>
  </si>
  <si>
    <t>Birrificio Amiata</t>
  </si>
  <si>
    <t>Birrificio Baladin</t>
  </si>
  <si>
    <t>Cusqueña</t>
  </si>
  <si>
    <t>Cusqueña Malta</t>
  </si>
  <si>
    <t>Märzen Export Eiszäpfle</t>
  </si>
  <si>
    <t>Rothaus Hefe Weizen</t>
  </si>
  <si>
    <t>Tannenzäpfle</t>
  </si>
  <si>
    <t>Angry Boy Brown Ale</t>
  </si>
  <si>
    <t>Rising Sun Pale Ale</t>
  </si>
  <si>
    <t>Baltika 4</t>
  </si>
  <si>
    <t>Baltika 6</t>
  </si>
  <si>
    <t>Black Wattle Original Ale</t>
  </si>
  <si>
    <t>Batemans Triple XB (XXXB)</t>
  </si>
  <si>
    <t>Combined Harvest</t>
  </si>
  <si>
    <t>Wild Hare</t>
  </si>
  <si>
    <t>Weihenstephaner Hefeweissbier</t>
  </si>
  <si>
    <t>Weihenstephaner Pilsner</t>
  </si>
  <si>
    <t>Weihenstephaner Vitus</t>
  </si>
  <si>
    <t>Prinz</t>
  </si>
  <si>
    <t>Hop Rod Rye</t>
  </si>
  <si>
    <t>Racer 5</t>
  </si>
  <si>
    <t>Leafer Madness</t>
  </si>
  <si>
    <t>Bell's Amber Ale</t>
  </si>
  <si>
    <t>Bell's Cherry Stout</t>
  </si>
  <si>
    <t>Two Hearted Ale</t>
  </si>
  <si>
    <t>Ulrichsbier</t>
  </si>
  <si>
    <t>Drayman's Porter</t>
  </si>
  <si>
    <t>Berliner Kindl Weisse</t>
  </si>
  <si>
    <t>La Trappe Blond</t>
  </si>
  <si>
    <t>La Trappe Dubbel</t>
  </si>
  <si>
    <t>Chimay Bleue</t>
  </si>
  <si>
    <t>Chimay Tripel/ Chimay Cinq Cents</t>
  </si>
  <si>
    <t>McNally's Extra Ale</t>
  </si>
  <si>
    <t>Moose Drool Brown Ale</t>
  </si>
  <si>
    <t>Genziana</t>
  </si>
  <si>
    <t>Ke Te Re Porter</t>
  </si>
  <si>
    <t>Re Ale</t>
  </si>
  <si>
    <t>Jennas</t>
  </si>
  <si>
    <t>Tirana</t>
  </si>
  <si>
    <t>Baffo d'Oro</t>
  </si>
  <si>
    <t>Birra Dolomiti Doppio Malto</t>
  </si>
  <si>
    <t>Bastarda Doppia</t>
  </si>
  <si>
    <t>Elixir</t>
  </si>
  <si>
    <t>Erika</t>
  </si>
  <si>
    <t>Nora</t>
  </si>
  <si>
    <t>Xyauyù</t>
  </si>
  <si>
    <t>United States</t>
  </si>
  <si>
    <t>England</t>
  </si>
  <si>
    <t>White</t>
  </si>
  <si>
    <t>Australia</t>
  </si>
  <si>
    <t>Blond</t>
  </si>
  <si>
    <t>Italy</t>
  </si>
  <si>
    <t>Dark</t>
  </si>
  <si>
    <t>Estonia</t>
  </si>
  <si>
    <t>Netherlands</t>
  </si>
  <si>
    <t>Belgium</t>
  </si>
  <si>
    <t>Albania</t>
  </si>
  <si>
    <t>Latvia</t>
  </si>
  <si>
    <t>Meteor Pils</t>
  </si>
  <si>
    <t>Brasserie Meteor</t>
  </si>
  <si>
    <t>Birrificio Barchessa di Villa Pola</t>
  </si>
  <si>
    <t>Villa Pola Soci's Schwartz</t>
  </si>
  <si>
    <t>Birrificio Barley</t>
  </si>
  <si>
    <t>BB10</t>
  </si>
  <si>
    <t>Sella del Diavolo</t>
  </si>
  <si>
    <t>Birrificio Beba</t>
  </si>
  <si>
    <t>Motor Oil</t>
  </si>
  <si>
    <t>Birrificio Bi-Du</t>
  </si>
  <si>
    <t>Artigian Ale</t>
  </si>
  <si>
    <t>Ley Line</t>
  </si>
  <si>
    <t>Birrificio Cittavecchia</t>
  </si>
  <si>
    <t>Birrificio del Ducato</t>
  </si>
  <si>
    <t>Birrificio Italiano</t>
  </si>
  <si>
    <t>Birrificio La Petrognola</t>
  </si>
  <si>
    <t>Birrificio Lambrate</t>
  </si>
  <si>
    <t>Birrificio L'Orso Verde</t>
  </si>
  <si>
    <t>Birrificio Montegioco</t>
  </si>
  <si>
    <t>Birrificio Panil</t>
  </si>
  <si>
    <t>Birrificio Scarampola</t>
  </si>
  <si>
    <t>Birrificio Troll</t>
  </si>
  <si>
    <t>Stoner</t>
  </si>
  <si>
    <t>Formidable</t>
  </si>
  <si>
    <t>Verdi Imperial Stout</t>
  </si>
  <si>
    <t>Via Emilia</t>
  </si>
  <si>
    <t>Chocarubbica</t>
  </si>
  <si>
    <t>Amber Shock</t>
  </si>
  <si>
    <t>Bibock</t>
  </si>
  <si>
    <t>Tipopils</t>
  </si>
  <si>
    <t>La Petrognola</t>
  </si>
  <si>
    <t>Ghisa</t>
  </si>
  <si>
    <t>Ligera</t>
  </si>
  <si>
    <t>Montestella</t>
  </si>
  <si>
    <t>Back Door Bitter</t>
  </si>
  <si>
    <t>Demon Hunter</t>
  </si>
  <si>
    <t>Draco</t>
  </si>
  <si>
    <t>La Mummia</t>
  </si>
  <si>
    <t>Quatra Runa</t>
  </si>
  <si>
    <t>Panil Barriquée Sour</t>
  </si>
  <si>
    <t>Panil Enhanced</t>
  </si>
  <si>
    <t>Nivura</t>
  </si>
  <si>
    <t>Daü</t>
  </si>
  <si>
    <t>Shangrila</t>
  </si>
  <si>
    <t>Germany</t>
  </si>
  <si>
    <t>Bitburger Braugruppe</t>
  </si>
  <si>
    <t>Bitburger Premium Beer</t>
  </si>
  <si>
    <t>Black Oak Brewing Company</t>
  </si>
  <si>
    <t>Black Oak Nut Brown Ale</t>
  </si>
  <si>
    <t>Black Sheep Brewery</t>
  </si>
  <si>
    <t>Black Sheep Best Bitter</t>
  </si>
  <si>
    <t>Riggwelter</t>
  </si>
  <si>
    <t>Blue Moon Brewing Company</t>
  </si>
  <si>
    <t>Blue Moon</t>
  </si>
  <si>
    <t>Bluetongue Brewery</t>
  </si>
  <si>
    <t>Bluetongue Traditional Pilsner</t>
  </si>
  <si>
    <t>Boon Rawd Brewery</t>
  </si>
  <si>
    <t>Singha</t>
  </si>
  <si>
    <t>Boston Beer</t>
  </si>
  <si>
    <t>Sam Adams Utopias</t>
  </si>
  <si>
    <t>Samuel Adams Boston Lager</t>
  </si>
  <si>
    <t>Samuel Adams Double Bock</t>
  </si>
  <si>
    <t>Samuel Adams Irish Red</t>
  </si>
  <si>
    <t>Boulevard Brewing</t>
  </si>
  <si>
    <t>Bracki Browar Zamkowy</t>
  </si>
  <si>
    <t>Brakspeak Brewing Company</t>
  </si>
  <si>
    <t>Brasserie Artisanale de Rulles</t>
  </si>
  <si>
    <t>Brasserie Artisanale Dieu du Ciel!</t>
  </si>
  <si>
    <t>Brasserie Bailleux</t>
  </si>
  <si>
    <t>Brasserie Brunehaut</t>
  </si>
  <si>
    <t>Brunehaut St. Martin Blonde</t>
  </si>
  <si>
    <t>Saison-Brett</t>
  </si>
  <si>
    <t>Two Jokers Double Wit</t>
  </si>
  <si>
    <t>Brackie</t>
  </si>
  <si>
    <t>Brakspear Bitter</t>
  </si>
  <si>
    <t>Brakspear Triple</t>
  </si>
  <si>
    <t>Saison de Pipaix</t>
  </si>
  <si>
    <t>La Rulles Blonde</t>
  </si>
  <si>
    <t>La Rulles Estivale</t>
  </si>
  <si>
    <t>La Rulles Triple</t>
  </si>
  <si>
    <t>Dernière Volonté</t>
  </si>
  <si>
    <t>Rosée d'Hibiscus</t>
  </si>
  <si>
    <t>Route des Épices</t>
  </si>
  <si>
    <t>Cuvée des Jonquilles</t>
  </si>
  <si>
    <t>Brasserie Cantillon</t>
  </si>
  <si>
    <t>Brasserie Caracole</t>
  </si>
  <si>
    <t>Brasserie Castelain</t>
  </si>
  <si>
    <t>Brasserie d'Achouffe</t>
  </si>
  <si>
    <t>Brasserie de Bellevaux</t>
  </si>
  <si>
    <t>Brasserie de Bercloux</t>
  </si>
  <si>
    <t>Cantillon Grand Cru Bruocsella</t>
  </si>
  <si>
    <t>Cantillon Iris</t>
  </si>
  <si>
    <t>Cantillon Lou Pepe</t>
  </si>
  <si>
    <t>Cantillon Rosé De Gambrinus</t>
  </si>
  <si>
    <t>Nostradamus</t>
  </si>
  <si>
    <t>Chouffe N'ice</t>
  </si>
  <si>
    <t>Houblon Chouffe</t>
  </si>
  <si>
    <t>La Chouffe</t>
  </si>
  <si>
    <t>Mc Chouffe</t>
  </si>
  <si>
    <t>L'Angelus</t>
  </si>
  <si>
    <t>Black</t>
  </si>
  <si>
    <t>Bercloux Bière Stout</t>
  </si>
  <si>
    <t>Bière Cognac</t>
  </si>
  <si>
    <t>La Moneuse</t>
  </si>
  <si>
    <t>IV Saison</t>
  </si>
  <si>
    <t>Brasserie de Blaugies</t>
  </si>
  <si>
    <t>Brasserie de Jardrain-Jandrenouille</t>
  </si>
  <si>
    <t>Brasserie de l'Abbaye des Rocs</t>
  </si>
  <si>
    <t>Brasserie de l'Abbaye Notre-Dame d'Orval</t>
  </si>
  <si>
    <t>Brasserie de l'Abbaye Notre-Dame de St. Remy</t>
  </si>
  <si>
    <t>Brasserie de la Senne</t>
  </si>
  <si>
    <t>Brasserie de Licorne</t>
  </si>
  <si>
    <t>Kasteel Cru</t>
  </si>
  <si>
    <t>Zinnebir</t>
  </si>
  <si>
    <t>Taras Boulba</t>
  </si>
  <si>
    <t>Stouterik</t>
  </si>
  <si>
    <t>Trappistes Rochefort 10</t>
  </si>
  <si>
    <t>Orval</t>
  </si>
  <si>
    <t>Blanche des Honnolles</t>
  </si>
  <si>
    <t>Abbaye des Rocs</t>
  </si>
  <si>
    <t>Brasserie des Deux Rivières</t>
  </si>
  <si>
    <t>Brasserie des Franches-Montagnes</t>
  </si>
  <si>
    <t>Brasserie des Géants</t>
  </si>
  <si>
    <t>Brasseriedes Naufrageurs</t>
  </si>
  <si>
    <t>Brasserie du Bocq</t>
  </si>
  <si>
    <t>Brasserie Dubuisson</t>
  </si>
  <si>
    <t>Brasserie Dupont</t>
  </si>
  <si>
    <t>Brasserie Duyck</t>
  </si>
  <si>
    <t>Brasserie Ellezelloise</t>
  </si>
  <si>
    <t>Brasserie Fantôme</t>
  </si>
  <si>
    <t>Brasserie Ferme-Beck</t>
  </si>
  <si>
    <t>Brasserie La Binchoise</t>
  </si>
  <si>
    <t>Brasserie La Choulette</t>
  </si>
  <si>
    <t>Brasserie McAuslan Brewing</t>
  </si>
  <si>
    <t>Coreff Ambrée</t>
  </si>
  <si>
    <t>L'Abbaye de Saint Bon-Chien</t>
  </si>
  <si>
    <t>La Meule</t>
  </si>
  <si>
    <t>Saison Voisin</t>
  </si>
  <si>
    <t>Bière des Naufrageurs Miel</t>
  </si>
  <si>
    <t>La Gauloise Blonde</t>
  </si>
  <si>
    <t>Abbaye D'Aulne Triple Blonde</t>
  </si>
  <si>
    <t>Bush Ambrée Triple</t>
  </si>
  <si>
    <t>Biolégère</t>
  </si>
  <si>
    <t>Bons Voeux</t>
  </si>
  <si>
    <t>Moinette Blonde</t>
  </si>
  <si>
    <t>Saison Dupont</t>
  </si>
  <si>
    <t>Jenlain Ambrée</t>
  </si>
  <si>
    <t>Jenlain Blonde</t>
  </si>
  <si>
    <t>Blanche de Saisis</t>
  </si>
  <si>
    <t>Hercule Stout</t>
  </si>
  <si>
    <t>Fantôme Chocolat</t>
  </si>
  <si>
    <t>Hommelpap</t>
  </si>
  <si>
    <t>La Binchoise Spéciale Noël</t>
  </si>
  <si>
    <t>La Choulette Des Sans Culottes</t>
  </si>
  <si>
    <t>La Choulette Framboise</t>
  </si>
  <si>
    <t>St.-Ambroise Oatmeal Stout</t>
  </si>
  <si>
    <t>St.-Ambroise Pale Ale</t>
  </si>
  <si>
    <t>Brasserie Pietra</t>
  </si>
  <si>
    <t>Brasserie Silenrieux</t>
  </si>
  <si>
    <t>Brasserie Silly</t>
  </si>
  <si>
    <t>Brasserie St.-Feullien</t>
  </si>
  <si>
    <t>Brasserie Theillier</t>
  </si>
  <si>
    <t>Brasserie Thiriez</t>
  </si>
  <si>
    <t>Brasserie Trois Dames</t>
  </si>
  <si>
    <t>Brasseries Fischer &amp; Adelshoffen</t>
  </si>
  <si>
    <t>Brasseries Kronenbourg</t>
  </si>
  <si>
    <t>Braucommune Freistadt</t>
  </si>
  <si>
    <t>Brauerei Altenburger</t>
  </si>
  <si>
    <t>Brauerei Aying</t>
  </si>
  <si>
    <t>Brauerei Bischofshof</t>
  </si>
  <si>
    <t>Brauerei C. &amp; A. Veltins</t>
  </si>
  <si>
    <t>Brauerei Clemens Härle</t>
  </si>
  <si>
    <t>Brauerei Drei Kronen</t>
  </si>
  <si>
    <t>Brauerei Drummer</t>
  </si>
  <si>
    <t>Brauerei Felsenau</t>
  </si>
  <si>
    <t>Brauerei Friedrich Gutmann</t>
  </si>
  <si>
    <t>Brauerei Ganter</t>
  </si>
  <si>
    <t>Brauerei Gebrüder Maisel</t>
  </si>
  <si>
    <t>Brauerei Göller</t>
  </si>
  <si>
    <t>Brauerei im Füchschen</t>
  </si>
  <si>
    <t>Brauerei Kneitinger</t>
  </si>
  <si>
    <t>Brauerei Locher</t>
  </si>
  <si>
    <t>Brauerei Michael Plank</t>
  </si>
  <si>
    <t>Brauerei Pinkus Müller</t>
  </si>
  <si>
    <t>Brauerei Rosengarten</t>
  </si>
  <si>
    <t>Brauerei Schleswig</t>
  </si>
  <si>
    <t>Brauerei Schönram</t>
  </si>
  <si>
    <t>Brauerei Schumacher</t>
  </si>
  <si>
    <t>Brauerei Schwechat</t>
  </si>
  <si>
    <t>Brauerei Spezial</t>
  </si>
  <si>
    <t>Brauhaus Faust</t>
  </si>
  <si>
    <t>Brauhaus Hartmannsdorf</t>
  </si>
  <si>
    <t>Brauhaus Schweinfurt</t>
  </si>
  <si>
    <t>Brauhaus Sebastian Riegele</t>
  </si>
  <si>
    <t>Brauhaus Sternen</t>
  </si>
  <si>
    <t>Breconshire Brewery</t>
  </si>
  <si>
    <t>BrewDog</t>
  </si>
  <si>
    <t>Brewer's Art, The</t>
  </si>
  <si>
    <t>Brewery Ommegang</t>
  </si>
  <si>
    <t>BridgePort Brewing Company</t>
  </si>
  <si>
    <t>Brooklyn Brewery</t>
  </si>
  <si>
    <t>Broughton Brewery</t>
  </si>
  <si>
    <t>Brouwerij 3 Fonteinen</t>
  </si>
  <si>
    <t>Brouwerij Bavik</t>
  </si>
  <si>
    <t>Brouwerij Boon</t>
  </si>
  <si>
    <t>Brouwerij Bosteels</t>
  </si>
  <si>
    <t>Brouwerij Contreras</t>
  </si>
  <si>
    <t>Brouwerij De Glazen Toren</t>
  </si>
  <si>
    <t>Brouwerij De Koninck</t>
  </si>
  <si>
    <t>Brouwerij de Leyerth</t>
  </si>
  <si>
    <t>Brouwerij De Molen</t>
  </si>
  <si>
    <t>Brouwerij de Ranke</t>
  </si>
  <si>
    <t>Brouwerij De Ryck</t>
  </si>
  <si>
    <t>Brouwerij der Abdij van St.Sixtus</t>
  </si>
  <si>
    <t>Brouwerij der Trappistenabdij De Achelse Kluis</t>
  </si>
  <si>
    <t>Brouwerij Girardin</t>
  </si>
  <si>
    <t>Brouwerij Het Anker</t>
  </si>
  <si>
    <t>Brouwerij Huyghe</t>
  </si>
  <si>
    <t>Brouwerij Malheur</t>
  </si>
  <si>
    <t>Malheur Dark Brut</t>
  </si>
  <si>
    <t>Malheur 10</t>
  </si>
  <si>
    <t>Malheur 12</t>
  </si>
  <si>
    <t>Malheur Bière Brut</t>
  </si>
  <si>
    <t>Pietra</t>
  </si>
  <si>
    <t>Sara</t>
  </si>
  <si>
    <t>Scotch Silly</t>
  </si>
  <si>
    <t>St.-Feuillien Triple</t>
  </si>
  <si>
    <t>La Bavaisienne</t>
  </si>
  <si>
    <t>Etoile du Nord</t>
  </si>
  <si>
    <t>La Semeuse Espresso Stout</t>
  </si>
  <si>
    <t>Trois Dames IPA</t>
  </si>
  <si>
    <t>Adelscott</t>
  </si>
  <si>
    <t>Premier Cru</t>
  </si>
  <si>
    <t>Freistädter Rotschopf</t>
  </si>
  <si>
    <t>Altenburger Schwarze</t>
  </si>
  <si>
    <t>Ayinger Ur-Weisse</t>
  </si>
  <si>
    <t>Celebrator</t>
  </si>
  <si>
    <t>Bischofshof Zoigl</t>
  </si>
  <si>
    <t>Veltins</t>
  </si>
  <si>
    <t>Clemens Ohne Filter</t>
  </si>
  <si>
    <t>Schäazer Kronabier</t>
  </si>
  <si>
    <t>Schäazer Rogg'n</t>
  </si>
  <si>
    <t>Dunkles Vollbier</t>
  </si>
  <si>
    <t>Bärni Dunkel</t>
  </si>
  <si>
    <t>Gutmann Hefeweizen</t>
  </si>
  <si>
    <t>Wodan</t>
  </si>
  <si>
    <t>Maisel's Weisse</t>
  </si>
  <si>
    <t>Göller Kellerbier</t>
  </si>
  <si>
    <t>Füchschen Alt</t>
  </si>
  <si>
    <t>Kneitinger Bock</t>
  </si>
  <si>
    <t xml:space="preserve">Hanfblüte </t>
  </si>
  <si>
    <t>Naturperle</t>
  </si>
  <si>
    <t>Schwarzer Kristall</t>
  </si>
  <si>
    <t>Vollmond Bier</t>
  </si>
  <si>
    <t>Pinkus Special</t>
  </si>
  <si>
    <t>Einsiedler Lager Hell</t>
  </si>
  <si>
    <t>Aecht Schlenkerla Rauchbier</t>
  </si>
  <si>
    <t>Dunkler Weizenbock</t>
  </si>
  <si>
    <t>Asgaaed Das Göttliche</t>
  </si>
  <si>
    <t>Altbayrisch Dunkel</t>
  </si>
  <si>
    <t>Schwechater Zwickl</t>
  </si>
  <si>
    <t>Spezial Rauchbier</t>
  </si>
  <si>
    <t>Faust Kräusen</t>
  </si>
  <si>
    <t>Goedecke's Döllnitzer Ritterguts Gose</t>
  </si>
  <si>
    <t>Advents-Bier</t>
  </si>
  <si>
    <t>Commerzienrat Riegele Privat</t>
  </si>
  <si>
    <t>Riegele's Weisse</t>
  </si>
  <si>
    <t>Wartmann's No. 2 Bitter Ale</t>
  </si>
  <si>
    <t>Potsdamer Stange</t>
  </si>
  <si>
    <t>Ysprid y Ddraig</t>
  </si>
  <si>
    <t>Paradox</t>
  </si>
  <si>
    <t>Punk IPA</t>
  </si>
  <si>
    <t>Rip Tide</t>
  </si>
  <si>
    <t>Tokyo*</t>
  </si>
  <si>
    <t>Green Peppercorn Tripel</t>
  </si>
  <si>
    <t>Ommegang Abbey Ale</t>
  </si>
  <si>
    <t>Three Philosophers</t>
  </si>
  <si>
    <t>BridgePort India Pale Ale</t>
  </si>
  <si>
    <t>BridgePort Old Knucklehead</t>
  </si>
  <si>
    <t>Black Chocolate Stout</t>
  </si>
  <si>
    <t>Brooklyn Lager</t>
  </si>
  <si>
    <t>Brooklyn Local 1</t>
  </si>
  <si>
    <t>Brooklyn-Schneider Hopfen-Weisse</t>
  </si>
  <si>
    <t>Broughton Old Jock Ale</t>
  </si>
  <si>
    <t>Broughton Scottish Oatmeal Stout</t>
  </si>
  <si>
    <t>3 Fonteinen Oude Gueuze Vintage</t>
  </si>
  <si>
    <t>3 Fonteinen Oude Kriek</t>
  </si>
  <si>
    <t>Petrus Aged Pale</t>
  </si>
  <si>
    <t>Petrus Oud Bruin</t>
  </si>
  <si>
    <t>Boon Oude Geuze</t>
  </si>
  <si>
    <t>Boon Oude Geuze Mariage Parfait</t>
  </si>
  <si>
    <t>Deus</t>
  </si>
  <si>
    <t>Pauwel Kwak</t>
  </si>
  <si>
    <t>Tripel Karmeliet</t>
  </si>
  <si>
    <t>Tonneke</t>
  </si>
  <si>
    <t>Jan de Lichte</t>
  </si>
  <si>
    <t>Saison D'Erpe-Mere</t>
  </si>
  <si>
    <t>De Koninck Amber</t>
  </si>
  <si>
    <t>Urthel Hop-It</t>
  </si>
  <si>
    <t>Urthel Samaranth</t>
  </si>
  <si>
    <t>Borefts Stout</t>
  </si>
  <si>
    <t>Hemel &amp; Aarde</t>
  </si>
  <si>
    <t>Guldenberg</t>
  </si>
  <si>
    <t>Kriek De Ranke</t>
  </si>
  <si>
    <t>XX Bitter</t>
  </si>
  <si>
    <t>Special De Ryck</t>
  </si>
  <si>
    <t>Westvleteren Abt 12°</t>
  </si>
  <si>
    <t>Achel Blond 8°</t>
  </si>
  <si>
    <t>Achel Bruin Bier Extra</t>
  </si>
  <si>
    <t>Girardin Gueuze 1882</t>
  </si>
  <si>
    <t>Gouden Carolus Christmas</t>
  </si>
  <si>
    <t>Gouden Carolus Classic</t>
  </si>
  <si>
    <t>Gouden Carolus Hopsinjoor</t>
  </si>
  <si>
    <t>Delerium Tremens</t>
  </si>
  <si>
    <t>Brouwerij Oud Beersel</t>
  </si>
  <si>
    <t>Brouwerij Palm</t>
  </si>
  <si>
    <t>Brouwerij Rodenbach</t>
  </si>
  <si>
    <t>Brouwerij Slaghmuylder</t>
  </si>
  <si>
    <t>Brouwerij St. Bernadus</t>
  </si>
  <si>
    <t>Brouwerij Strubbe</t>
  </si>
  <si>
    <t>Brouwerij 't Hofbrouwerijke</t>
  </si>
  <si>
    <t>Brouwerij Timmermans-John Martin</t>
  </si>
  <si>
    <t>Brouwerij van de Abdij der Trappisten van Westmalle</t>
  </si>
  <si>
    <t>Brouwerij Van Eecke</t>
  </si>
  <si>
    <t>Brouwerij van Hoegaarden</t>
  </si>
  <si>
    <t>Brouwerij Van Steenberge</t>
  </si>
  <si>
    <t>Brouwerij Verhaeghe Vichte</t>
  </si>
  <si>
    <t>Browar Jędrzejów</t>
  </si>
  <si>
    <t>Browar Łomża Export</t>
  </si>
  <si>
    <t>Browar Okocim</t>
  </si>
  <si>
    <t>Bruery, The</t>
  </si>
  <si>
    <t>Brugge Brasserie</t>
  </si>
  <si>
    <t>Budějovický  Měšt'anský Pivovar</t>
  </si>
  <si>
    <t>Budelse Brouwerij</t>
  </si>
  <si>
    <t>Budweiser Budwar</t>
  </si>
  <si>
    <t>Burleigh Brewing</t>
  </si>
  <si>
    <t>Burton Bridge Brewery</t>
  </si>
  <si>
    <t>Bushwakker Brewing Company</t>
  </si>
  <si>
    <t>Butcombe Brewery</t>
  </si>
  <si>
    <t>Cairngorm Brewery</t>
  </si>
  <si>
    <t>Caldera Brewing</t>
  </si>
  <si>
    <t>Caledonian Brewing Company</t>
  </si>
  <si>
    <t>Capital Brewery</t>
  </si>
  <si>
    <t>Carib Brewery</t>
  </si>
  <si>
    <t>Carlow Brewing Company</t>
  </si>
  <si>
    <t>Carlsberg</t>
  </si>
  <si>
    <t>Carlsberg Sverige</t>
  </si>
  <si>
    <t>Carolina Beer Company</t>
  </si>
  <si>
    <t>Cascade Brewery (Australia)</t>
  </si>
  <si>
    <t>Cascade Brewery (United States)</t>
  </si>
  <si>
    <t>Castle Brewery Eggenberg</t>
  </si>
  <si>
    <t>Castle Rock Brewery</t>
  </si>
  <si>
    <t>Černá Hora</t>
  </si>
  <si>
    <t>Cerveceria de Baja California</t>
  </si>
  <si>
    <t>Cerveceria Mexicana</t>
  </si>
  <si>
    <t>Cervejaria Baden Baden</t>
  </si>
  <si>
    <t>Cervejaria Bamberg</t>
  </si>
  <si>
    <t>Cervejaria Colorado</t>
  </si>
  <si>
    <t>Cervejarias Kaiser SA</t>
  </si>
  <si>
    <t>Cervejas de Mocambique</t>
  </si>
  <si>
    <t>Cerveza Artisanal Antares</t>
  </si>
  <si>
    <t>Cervezas Alhambra</t>
  </si>
  <si>
    <t>Ceylon Brewery</t>
  </si>
  <si>
    <t>Clipper City Brewery</t>
  </si>
  <si>
    <t>Cölner Hofbräu Früh</t>
  </si>
  <si>
    <t>Companyia Cervesera del Montseny</t>
  </si>
  <si>
    <t>Consorcio Cervecero de Baja California</t>
  </si>
  <si>
    <t>Coopers Brewery</t>
  </si>
  <si>
    <t>Country Life Brewery</t>
  </si>
  <si>
    <t>Cuauhtémoc Moctezuma Brewery</t>
  </si>
  <si>
    <t>D. G. Yuengling &amp; Son</t>
  </si>
  <si>
    <t>D. L. Geary Brewing</t>
  </si>
  <si>
    <t>Dado Bier</t>
  </si>
  <si>
    <t>Dancing Camel</t>
  </si>
  <si>
    <t>Dark Star</t>
  </si>
  <si>
    <t>De Dolle Brouwers</t>
  </si>
  <si>
    <t>Stille Nacht</t>
  </si>
  <si>
    <t>Oud Beersel Oud Geuze</t>
  </si>
  <si>
    <t>Palm</t>
  </si>
  <si>
    <t>Rodenbach</t>
  </si>
  <si>
    <t>Rodenbach Grand Cru</t>
  </si>
  <si>
    <t>Witkap-Pater Dubbel</t>
  </si>
  <si>
    <t>Witkap-Pater Stimulo</t>
  </si>
  <si>
    <t>Grottenbier</t>
  </si>
  <si>
    <t>St. Bernadus Abt 12</t>
  </si>
  <si>
    <t>St. Bernadus Tripel</t>
  </si>
  <si>
    <t>St. Bernadus Wit</t>
  </si>
  <si>
    <t>Ichtegem's Grand Cru</t>
  </si>
  <si>
    <t>Ichtegem's Oud Bruin</t>
  </si>
  <si>
    <t>Hoftrol</t>
  </si>
  <si>
    <t>Timmermans Framboise Lambic</t>
  </si>
  <si>
    <t>Westmalle Trappist Tripel</t>
  </si>
  <si>
    <t>Kapittel Prior</t>
  </si>
  <si>
    <t>Poperings Hommel Bier</t>
  </si>
  <si>
    <t>Hoegaarden</t>
  </si>
  <si>
    <t>Hoegaarden Grand Cru</t>
  </si>
  <si>
    <t>Gulden Draak</t>
  </si>
  <si>
    <t>Piraat</t>
  </si>
  <si>
    <t>Duchesse de Bourgogne</t>
  </si>
  <si>
    <t>Strzelec Jasne Pelne</t>
  </si>
  <si>
    <t>Strzelec Mocne</t>
  </si>
  <si>
    <t>Okocim Mocne</t>
  </si>
  <si>
    <t>Orchard White</t>
  </si>
  <si>
    <t>Saison Rue</t>
  </si>
  <si>
    <t>Tripel de Ripple</t>
  </si>
  <si>
    <t>Buddy Marvellous</t>
  </si>
  <si>
    <t>Samson Budweiser Bier Premium</t>
  </si>
  <si>
    <t>Budels Pilsner</t>
  </si>
  <si>
    <t>Bud Super Strong</t>
  </si>
  <si>
    <t>Budvar Světly Ležák</t>
  </si>
  <si>
    <t>Budweiser Budwar Tmavý Ležák</t>
  </si>
  <si>
    <t>Hef</t>
  </si>
  <si>
    <t>Tickle Brain</t>
  </si>
  <si>
    <t>Palliser Porter</t>
  </si>
  <si>
    <t>Butcombe Gold</t>
  </si>
  <si>
    <t>Trade Winds</t>
  </si>
  <si>
    <t>Caldera IPA</t>
  </si>
  <si>
    <t>Deuchars IPA</t>
  </si>
  <si>
    <t>Autumnal Fire</t>
  </si>
  <si>
    <t>Blonde Doppelbock</t>
  </si>
  <si>
    <t>Royal Extra Stout</t>
  </si>
  <si>
    <t>O'Hara's Irish Red</t>
  </si>
  <si>
    <t>O'Hara's Irish Stout</t>
  </si>
  <si>
    <t>Elephant Beer</t>
  </si>
  <si>
    <t>D. Carnegie &amp; Co. Porter</t>
  </si>
  <si>
    <t>Cottonwood Pumpkin Spiced Ale</t>
  </si>
  <si>
    <t>Cascade Stout</t>
  </si>
  <si>
    <t>Cascade Cuvée du Jongleur</t>
  </si>
  <si>
    <t>Cascade Kriek Ale</t>
  </si>
  <si>
    <t>Vine, The</t>
  </si>
  <si>
    <t>Samichlaus Bier</t>
  </si>
  <si>
    <t>Urbock 23°</t>
  </si>
  <si>
    <t>Harvest Pale</t>
  </si>
  <si>
    <t>Černá Hora Granát</t>
  </si>
  <si>
    <t>Cucapá Barley Wine Ale</t>
  </si>
  <si>
    <t>Cucapá Chupacabras</t>
  </si>
  <si>
    <t>Cucapá Clásica</t>
  </si>
  <si>
    <t>Mexicali</t>
  </si>
  <si>
    <t>Baden Baden Stout</t>
  </si>
  <si>
    <t>Bamberg Rauchbier</t>
  </si>
  <si>
    <t>Demoiselle</t>
  </si>
  <si>
    <t>Xingu Black Beer</t>
  </si>
  <si>
    <t>Laurentina Preta</t>
  </si>
  <si>
    <t>Antares Stout Imperial</t>
  </si>
  <si>
    <t>Alhambra Negra</t>
  </si>
  <si>
    <t>Lion Stout</t>
  </si>
  <si>
    <t>Small Craft Warning</t>
  </si>
  <si>
    <t>King Cobra</t>
  </si>
  <si>
    <t>Früh Kölsch</t>
  </si>
  <si>
    <t>+Lupulus</t>
  </si>
  <si>
    <t>+Malta</t>
  </si>
  <si>
    <t>+Negra</t>
  </si>
  <si>
    <t>Tijuana Morena</t>
  </si>
  <si>
    <t>Coopers Best Extra Stout</t>
  </si>
  <si>
    <t>Coopers Extra Strong Vintage Ale</t>
  </si>
  <si>
    <t>Coopers Sparkling Ale</t>
  </si>
  <si>
    <t>Devonshire 10'der'</t>
  </si>
  <si>
    <t>Dos Equis XX Amber</t>
  </si>
  <si>
    <t>Yuengling Dark Brewed Porter</t>
  </si>
  <si>
    <t>Geary's Pale Ale</t>
  </si>
  <si>
    <t>Hampshire Special Ale</t>
  </si>
  <si>
    <t>Belgian Ale</t>
  </si>
  <si>
    <t>Dancing Camel Trog Wit</t>
  </si>
  <si>
    <t>Espresso</t>
  </si>
  <si>
    <t>Arabier</t>
  </si>
  <si>
    <t>Oerbier</t>
  </si>
  <si>
    <t>Oerbier Special Reserva</t>
  </si>
  <si>
    <t>Grupo Modelo</t>
  </si>
  <si>
    <t>Negra Modelo</t>
  </si>
  <si>
    <t>Le Bilboquet</t>
  </si>
  <si>
    <t>MacKroken Flower</t>
  </si>
  <si>
    <t>Oakham Ales</t>
  </si>
  <si>
    <t>JHB</t>
  </si>
  <si>
    <t>Red Duck</t>
  </si>
  <si>
    <t>Red Duck Porter</t>
  </si>
  <si>
    <t>Stone &amp; Wood</t>
  </si>
  <si>
    <t>Stone &amp; Wood Pale Lager</t>
  </si>
  <si>
    <t>Žatecký Pivovar</t>
  </si>
  <si>
    <t>Žatec Xantho</t>
  </si>
  <si>
    <t>Žatec</t>
  </si>
  <si>
    <t>De Proefbrouwerij</t>
  </si>
  <si>
    <t>Dent Brewery</t>
  </si>
  <si>
    <t>Deschutes Brewery</t>
  </si>
  <si>
    <t>Desnoes &amp; Geddes</t>
  </si>
  <si>
    <t>Distelhäuser Brauerei Ernst Bauer</t>
  </si>
  <si>
    <t>Dogfish Head</t>
  </si>
  <si>
    <t>Double Maxim Beer Company</t>
  </si>
  <si>
    <t>Drake's Brewing Company</t>
  </si>
  <si>
    <t>Dreher</t>
  </si>
  <si>
    <t>Duck-Rabbit Craft Brewery</t>
  </si>
  <si>
    <t>Durham Brewery</t>
  </si>
  <si>
    <t>Duvel Moortgat</t>
  </si>
  <si>
    <t>Dux Brewing Co., The</t>
  </si>
  <si>
    <t>East African Breweries</t>
  </si>
  <si>
    <t>Echigo Beer</t>
  </si>
  <si>
    <t>Eder &amp; Heylands Brauerei</t>
  </si>
  <si>
    <t>Eel River Brewing</t>
  </si>
  <si>
    <t>Efes Beverage Group</t>
  </si>
  <si>
    <t>Einbecker Brauhaus</t>
  </si>
  <si>
    <t>El Toro Brewing Company</t>
  </si>
  <si>
    <t>Elysian Brewing</t>
  </si>
  <si>
    <t>Emerson Brewing Company, The</t>
  </si>
  <si>
    <t>Epic Brewing</t>
  </si>
  <si>
    <t>Exmoor Ales</t>
  </si>
  <si>
    <t>Ferme-Brasserie de Gaillon</t>
  </si>
  <si>
    <t>Fifty Fifty Brewing</t>
  </si>
  <si>
    <t>Finlandia Sahti Ky</t>
  </si>
  <si>
    <t>Firestone Walker Brewing</t>
  </si>
  <si>
    <t>Fish Brewing Company</t>
  </si>
  <si>
    <t>Flensburger Brauerei</t>
  </si>
  <si>
    <t>Flossmoor Station Brewing Company</t>
  </si>
  <si>
    <t>Flying Dog Brewery</t>
  </si>
  <si>
    <t>Flying Fish Brewing Company</t>
  </si>
  <si>
    <t>Foothills Brewing</t>
  </si>
  <si>
    <t>Forst</t>
  </si>
  <si>
    <t>Founders Brewing Co.</t>
  </si>
  <si>
    <t>Founders Organic Brewery</t>
  </si>
  <si>
    <t>Frederic Robinson</t>
  </si>
  <si>
    <t>Fujizakura Heights Beer</t>
  </si>
  <si>
    <t>Full Sail Brewing</t>
  </si>
  <si>
    <t>Fuller, Smith &amp; Turner</t>
  </si>
  <si>
    <t>Furthermore Beer</t>
  </si>
  <si>
    <t>Gambrinus</t>
  </si>
  <si>
    <t>Garrison Brewing Company</t>
  </si>
  <si>
    <t>Geuzestekerij De Cam</t>
  </si>
  <si>
    <t>Goose Island Beer Company</t>
  </si>
  <si>
    <t>Grand Ridge Brewery</t>
  </si>
  <si>
    <t>Grand Teton Brewing Company</t>
  </si>
  <si>
    <t>Granite Brewery</t>
  </si>
  <si>
    <t>Granville Island Brewing</t>
  </si>
  <si>
    <t>Great Divide Brewing</t>
  </si>
  <si>
    <t>Great Lakes Brewing Co.</t>
  </si>
  <si>
    <t>Green Flash Brewing</t>
  </si>
  <si>
    <t>Green Jack Brewery</t>
  </si>
  <si>
    <t>Greene King</t>
  </si>
  <si>
    <t>Grupa Žywiec</t>
  </si>
  <si>
    <t>Guangzhou Zhujiang Brewery</t>
  </si>
  <si>
    <t>Gulpener Bierbrouwerij</t>
  </si>
  <si>
    <t>HaandBryggeriet</t>
  </si>
  <si>
    <t>Hacker-Pschorr Bräu</t>
  </si>
  <si>
    <t>Hair of the Dog Brewing</t>
  </si>
  <si>
    <t>Hakusekikan Beer</t>
  </si>
  <si>
    <t>Half Pints Brewing Company</t>
  </si>
  <si>
    <t>Hall &amp; Woodhouse</t>
  </si>
  <si>
    <t>Handbrauerei Forstner</t>
  </si>
  <si>
    <t>Hanssens Artisinaal</t>
  </si>
  <si>
    <t>Harar Brewery Factory</t>
  </si>
  <si>
    <t>Harpoon Brewery</t>
  </si>
  <si>
    <t>Harrington's Breweries</t>
  </si>
  <si>
    <t>Harvestmoon Brewery</t>
  </si>
  <si>
    <t>Harveys Brewery</t>
  </si>
  <si>
    <t>Hawkshead Brewery</t>
  </si>
  <si>
    <t>Heineken Slovensko</t>
  </si>
  <si>
    <t>Hertog Jan Brouwerij</t>
  </si>
  <si>
    <t>Highgate Brewery</t>
  </si>
  <si>
    <t>Highland Brewing Company</t>
  </si>
  <si>
    <t>Hite</t>
  </si>
  <si>
    <t>Hobsons Brewery</t>
  </si>
  <si>
    <t>Hofbrau Freising</t>
  </si>
  <si>
    <t>Hofbrauhaus Traunstein</t>
  </si>
  <si>
    <t>Hook Norton Brewery</t>
  </si>
  <si>
    <t>Hooker Brewery</t>
  </si>
  <si>
    <t>Hop Back Brewery</t>
  </si>
  <si>
    <t>Hopworks Urban Brewery</t>
  </si>
  <si>
    <t>Hövels Hausbrauerei</t>
  </si>
  <si>
    <t>Hue Brewery</t>
  </si>
  <si>
    <t>Huisbrouwerij De Halve Maan</t>
  </si>
  <si>
    <t>Husbryggeriet Jacobsen</t>
  </si>
  <si>
    <t>Innis &amp; Gunn Brewing Company</t>
  </si>
  <si>
    <t>Invercargill Brewery</t>
  </si>
  <si>
    <t>Ithaca Beer Company</t>
  </si>
  <si>
    <t>Iwate Kura Brewery</t>
  </si>
  <si>
    <t>J. W. Lees</t>
  </si>
  <si>
    <t>James Boag and Son</t>
  </si>
  <si>
    <t>Jämtlands Bryggeri</t>
  </si>
  <si>
    <t>Jennings</t>
  </si>
  <si>
    <t>Jolly Pumpkin Artisan Ales</t>
  </si>
  <si>
    <t>Kerlovačka Brewery</t>
  </si>
  <si>
    <t>Kelham Island</t>
  </si>
  <si>
    <t>King Brewery</t>
  </si>
  <si>
    <t>Kinshachi Beer</t>
  </si>
  <si>
    <t>Kirin Brewery</t>
  </si>
  <si>
    <t>Kiuchi Brewery</t>
  </si>
  <si>
    <t>Klosterbrauerei Andechs</t>
  </si>
  <si>
    <t>König Ludwig Schlossbrauerei Kaltenberg</t>
  </si>
  <si>
    <t>Köstritzer Schwarzbierbrauerei</t>
  </si>
  <si>
    <t>Koninklijke Grolsch</t>
  </si>
  <si>
    <t>Krinitsa</t>
  </si>
  <si>
    <t>Kulmbacher Brauerei</t>
  </si>
  <si>
    <t>Lagunitas Brewing Company</t>
  </si>
  <si>
    <t>Lancaster Brewing Company</t>
  </si>
  <si>
    <t>Lao Brewery</t>
  </si>
  <si>
    <t>Laughing Dog Brewing</t>
  </si>
  <si>
    <t>Laurelwood Brewing Company</t>
  </si>
  <si>
    <t>Left Hand Brewing</t>
  </si>
  <si>
    <t>Leigh Sawmill Brewing</t>
  </si>
  <si>
    <t>Les Brasseurs des Gayant</t>
  </si>
  <si>
    <t>Les Brasseurs RJ</t>
  </si>
  <si>
    <t>Lindeboom Pilsner</t>
  </si>
  <si>
    <t>Little Creatures Brewery</t>
  </si>
  <si>
    <t>Lost Abbey, The</t>
  </si>
  <si>
    <t>Lost Coast Brewery</t>
  </si>
  <si>
    <t>Mac's Brewery</t>
  </si>
  <si>
    <t>MacTarnahan's Brewing</t>
  </si>
  <si>
    <t>Mad River Brewing Company</t>
  </si>
  <si>
    <t>Magic Hat Brewing Company</t>
  </si>
  <si>
    <t>Mahr's Bräu</t>
  </si>
  <si>
    <t>Malt Shovel Brewery</t>
  </si>
  <si>
    <t>Marin Brewing Co.</t>
  </si>
  <si>
    <t xml:space="preserve">Marston's </t>
  </si>
  <si>
    <t>Matilda Bay Brewing</t>
  </si>
  <si>
    <t>Matt Brewing Company</t>
  </si>
  <si>
    <t>Maui Brewing Co.</t>
  </si>
  <si>
    <t>Mauldons</t>
  </si>
  <si>
    <t>Meantime Brewing</t>
  </si>
  <si>
    <t>Mendocino Brewing Company</t>
  </si>
  <si>
    <t>Meta Abo Brewery</t>
  </si>
  <si>
    <t>Michigan Brewing</t>
  </si>
  <si>
    <t>Middle Ages Brewing</t>
  </si>
  <si>
    <t>Midnight Sun Brewing Co.</t>
  </si>
  <si>
    <t>Midtfyns Bryghus</t>
  </si>
  <si>
    <t>Mikkeller</t>
  </si>
  <si>
    <t>Mill Street Brewery</t>
  </si>
  <si>
    <t>Minipivovar Koniček</t>
  </si>
  <si>
    <t>Minoh Beer</t>
  </si>
  <si>
    <t>Mitchell's Knysna Brewery</t>
  </si>
  <si>
    <t>Moa Brewing Company</t>
  </si>
  <si>
    <t>Moo Brew</t>
  </si>
  <si>
    <t>Moor Beer Company</t>
  </si>
  <si>
    <t>Moorhouse's Brewery</t>
  </si>
  <si>
    <t>Morrissey Fox Brewing</t>
  </si>
  <si>
    <t>Mountain Goat Brewery</t>
  </si>
  <si>
    <t>Moylan's Brewing Co.</t>
  </si>
  <si>
    <t>Multi Bintang</t>
  </si>
  <si>
    <t>Murphy Brewing</t>
  </si>
  <si>
    <t>Murray's Craft Brewing Co.</t>
  </si>
  <si>
    <t>Mythos Brewery</t>
  </si>
  <si>
    <t>Namibia Breweries</t>
  </si>
  <si>
    <t>Nectar Ales</t>
  </si>
  <si>
    <t>Neumerkter Lammsbräu</t>
  </si>
  <si>
    <t>New Belgium Brewing</t>
  </si>
  <si>
    <t>New Glarus Brewing Co.</t>
  </si>
  <si>
    <t>New Holland Brewing Company</t>
  </si>
  <si>
    <t>Newcastle Federation</t>
  </si>
  <si>
    <t>Nick Stafford's Hambleton Ales</t>
  </si>
  <si>
    <t>Nils Oscar Brewery</t>
  </si>
  <si>
    <t>Ninkasi Brewing</t>
  </si>
  <si>
    <t>Nøgne Ø A/S</t>
  </si>
  <si>
    <t>Nørrebro Bryghus</t>
  </si>
  <si>
    <t>North Coast Brewing</t>
  </si>
  <si>
    <t>North Cotswold Brewery</t>
  </si>
  <si>
    <t>Nottingham Brewery</t>
  </si>
  <si>
    <t>Nynäshamns Ångbryggeri</t>
  </si>
  <si>
    <t>Odell Brewing Company</t>
  </si>
  <si>
    <t>O'Hanlon's Brewery</t>
  </si>
  <si>
    <t>Okells</t>
  </si>
  <si>
    <t>Olde Mecklenburg Brewery</t>
  </si>
  <si>
    <t>Olivaria Brewery</t>
  </si>
  <si>
    <t>Orkney Brewery</t>
  </si>
  <si>
    <t>Oskar Blues Brewery</t>
  </si>
  <si>
    <t>Ostfriesen Bräu</t>
  </si>
  <si>
    <t>Otley Brewery</t>
  </si>
  <si>
    <t>Otter Brewery</t>
  </si>
  <si>
    <t>Oy Sinebrychoff</t>
  </si>
  <si>
    <t>Ozeno Yukidoke Beer</t>
  </si>
  <si>
    <t>Pabst Brewing</t>
  </si>
  <si>
    <t>Paulaner Brauerei</t>
  </si>
  <si>
    <t>Pausa Café</t>
  </si>
  <si>
    <t>Pelican Pub &amp; Brewery</t>
  </si>
  <si>
    <t>Penn Brewery</t>
  </si>
  <si>
    <t>Perla Browary Lubelskie</t>
  </si>
  <si>
    <t>Phillips Brewing Company</t>
  </si>
  <si>
    <t>Pike Brewing Company</t>
  </si>
  <si>
    <t>Pilsner Urquell</t>
  </si>
  <si>
    <t>Pink Elephant</t>
  </si>
  <si>
    <t>Pivovar Broumov</t>
  </si>
  <si>
    <t>Pivovar Eggenberg</t>
  </si>
  <si>
    <t>Pivovar Herold</t>
  </si>
  <si>
    <t>Pivovar Hlinsko</t>
  </si>
  <si>
    <t>Pivovar Jihlava</t>
  </si>
  <si>
    <t>Pivovar Kaltenecker</t>
  </si>
  <si>
    <t>Pivovar Kocour Varndsorf</t>
  </si>
  <si>
    <t>Pivovar Kout na Šumavĕ</t>
  </si>
  <si>
    <t>Pivovar Krušovice</t>
  </si>
  <si>
    <t>Pivovar Náchod</t>
  </si>
  <si>
    <t>Pivovar Ostravar</t>
  </si>
  <si>
    <t>Pivovar Pernštejn</t>
  </si>
  <si>
    <t>Pivovar Rambousek</t>
  </si>
  <si>
    <t>Pivovar Štramberk</t>
  </si>
  <si>
    <t>Pivovar Svijany</t>
  </si>
  <si>
    <t>Pivovarna Union</t>
  </si>
  <si>
    <t>Pivovarský Dum</t>
  </si>
  <si>
    <t>Pivovarský dvůr Chýnĕ</t>
  </si>
  <si>
    <t>Pivovarský dvůr Dražič</t>
  </si>
  <si>
    <t>Pivovarský dvůr Zvikov</t>
  </si>
  <si>
    <t>Pivovary Staropramen</t>
  </si>
  <si>
    <t>Pizza Beer Company</t>
  </si>
  <si>
    <t>Plevna Brewery</t>
  </si>
  <si>
    <t>Plzeňský Prazdroj</t>
  </si>
  <si>
    <t>Port Brewing Company</t>
  </si>
  <si>
    <t>Porterhouse Brewing Company</t>
  </si>
  <si>
    <t>Privatbrauerei Bolten</t>
  </si>
  <si>
    <t>Privatbrauerei Erdinger Weissbräu</t>
  </si>
  <si>
    <t>Privatbrauerei Ernst Barre</t>
  </si>
  <si>
    <t>Privat-Brauerei Heinrich Reissdorf</t>
  </si>
  <si>
    <t>Privatbrauerei Hoepfner</t>
  </si>
  <si>
    <t>Privatbrauerei Vitzthum</t>
  </si>
  <si>
    <t>Propeller Brewing Company</t>
  </si>
  <si>
    <t>Purple Moose Brewery</t>
  </si>
  <si>
    <t>Pyramid Breweries</t>
  </si>
  <si>
    <t>Pyraser Landbrauerei</t>
  </si>
  <si>
    <t>RCH Brewery</t>
  </si>
  <si>
    <t>Red Hill Brewery</t>
  </si>
  <si>
    <t>Redoak Brewery</t>
  </si>
  <si>
    <t>Renaissance Brewing</t>
  </si>
  <si>
    <t>Richter Brewery</t>
  </si>
  <si>
    <t>Ridgeway Brewing</t>
  </si>
  <si>
    <t>Ridna Marka Corporation</t>
  </si>
  <si>
    <t>Riedenburger Brauhaus</t>
  </si>
  <si>
    <t>Rock Art Brewery</t>
  </si>
  <si>
    <t>Rodinnŷ Pivovar Bernard</t>
  </si>
  <si>
    <t>Rodinnŷ Pivovar Vendelin</t>
  </si>
  <si>
    <t>Rogue Ales</t>
  </si>
  <si>
    <t>Rodinnŷ Pivovar U Rybiček</t>
  </si>
  <si>
    <t>Rooster's</t>
  </si>
  <si>
    <t>Ruppaner Brauerei</t>
  </si>
  <si>
    <t>Russian River Brewing</t>
  </si>
  <si>
    <t>S. A. Damm</t>
  </si>
  <si>
    <t>SA Brain &amp; Company</t>
  </si>
  <si>
    <t>SABMiller</t>
  </si>
  <si>
    <t>Sacramento Brewing</t>
  </si>
  <si>
    <t>Sagres</t>
  </si>
  <si>
    <t>Saint Arnold Brewing</t>
  </si>
  <si>
    <t>Saint Somewhere Brewing</t>
  </si>
  <si>
    <t>Saku Brewery</t>
  </si>
  <si>
    <t>Samuel Smith</t>
  </si>
  <si>
    <t>Sankt Gallen Brewery</t>
  </si>
  <si>
    <t>Sarah Hughes Brewery</t>
  </si>
  <si>
    <t>Sarajevsko Pivara</t>
  </si>
  <si>
    <t>Schlossbrauerei Maxlrain</t>
  </si>
  <si>
    <t>Sharp's Brewery</t>
  </si>
  <si>
    <t>Shepherd Neame</t>
  </si>
  <si>
    <t>Shiga Kogen Beer</t>
  </si>
  <si>
    <t>Shipyard Brewing</t>
  </si>
  <si>
    <t>Schmalz Brewing</t>
  </si>
  <si>
    <t>Shongweni Brewery</t>
  </si>
  <si>
    <t>Simonds Farsons Cisk</t>
  </si>
  <si>
    <t>Skinner's Brewery</t>
  </si>
  <si>
    <t>Sly Fox Brewing</t>
  </si>
  <si>
    <t>Smuttynose Brewing</t>
  </si>
  <si>
    <t>Snake River Brewing</t>
  </si>
  <si>
    <t>South Australian Brewing</t>
  </si>
  <si>
    <t>Southampton Ales &amp; Lagers</t>
  </si>
  <si>
    <t>Southern Tier Brewing</t>
  </si>
  <si>
    <t>Spaten-Franziskaner Bräu</t>
  </si>
  <si>
    <t>Speakeasy Ales &amp; Lagers</t>
  </si>
  <si>
    <t>Spinnakers Brewpub</t>
  </si>
  <si>
    <t>Sprecher</t>
  </si>
  <si>
    <t>St. Austell Brewery</t>
  </si>
  <si>
    <t>St. Christoffel</t>
  </si>
  <si>
    <t>St. James's Gate Brewery</t>
  </si>
  <si>
    <t>St. Peter's Brewery</t>
  </si>
  <si>
    <t>Staatliches Hofbräuhaus in München</t>
  </si>
  <si>
    <t>Staffelberg Brau</t>
  </si>
  <si>
    <t>Stazione Birra</t>
  </si>
  <si>
    <t>Stern-Bräu Günter Scheubel</t>
  </si>
  <si>
    <t>Stiegelbrauerei zu Salzburg</t>
  </si>
  <si>
    <t>Stiftsbrauerei Schlägl</t>
  </si>
  <si>
    <t>Stone Brewing</t>
  </si>
  <si>
    <t>Stoudt's Brewing Company</t>
  </si>
  <si>
    <t>Stralsunder Brauerei</t>
  </si>
  <si>
    <t>Sudbrack Brewery</t>
  </si>
  <si>
    <t>Surly Brewing</t>
  </si>
  <si>
    <t>Švyturio Alaus Darykla</t>
  </si>
  <si>
    <t>Taybeh Brewing Company</t>
  </si>
  <si>
    <t>Teignworthy Brewery</t>
  </si>
  <si>
    <t>Terrapin Beer Company</t>
  </si>
  <si>
    <t>Thai Beverage Plc</t>
  </si>
  <si>
    <t>Theakstons</t>
  </si>
  <si>
    <t>Theresianer</t>
  </si>
  <si>
    <t>Thomas Creek Brewery</t>
  </si>
  <si>
    <t>Thornbridge Brewery</t>
  </si>
  <si>
    <t>Three Boys Brewery</t>
  </si>
  <si>
    <t>Three Floyds</t>
  </si>
  <si>
    <t>Timothy Taylor</t>
  </si>
  <si>
    <t>Tommyknocker Brewery</t>
  </si>
  <si>
    <t>Traquair House Brewery</t>
  </si>
  <si>
    <t>Trebjesa Brewery</t>
  </si>
  <si>
    <t>Tröegs Brewing</t>
  </si>
  <si>
    <t>Trumer Privatbrauerei</t>
  </si>
  <si>
    <t>Tsingtao Brewery</t>
  </si>
  <si>
    <t>Tuatara Brewing</t>
  </si>
  <si>
    <t>Tullibardine Distillery</t>
  </si>
  <si>
    <t>Twisted Hop, The</t>
  </si>
  <si>
    <t>Two Brothers Brewing Company</t>
  </si>
  <si>
    <t>Two Meter Tall Company</t>
  </si>
  <si>
    <t>U Medvidku</t>
  </si>
  <si>
    <t>Uerige Obergarige Hausbrauerei</t>
  </si>
  <si>
    <t>Uncommon Brewers</t>
  </si>
  <si>
    <t>União Cervejeira</t>
  </si>
  <si>
    <t>Unibroue</t>
  </si>
  <si>
    <t>United National Breweries</t>
  </si>
  <si>
    <t>Upstream Brewing Company</t>
  </si>
  <si>
    <t>Ursus Brewery</t>
  </si>
  <si>
    <t>Victory Brewing Company</t>
  </si>
  <si>
    <t>Viking Brewing Company</t>
  </si>
  <si>
    <t>Wadworth</t>
  </si>
  <si>
    <t>Weitra Bräu Bierwerkstatt</t>
  </si>
  <si>
    <t>Wellington County Brewery</t>
  </si>
  <si>
    <t>Wells &amp; Young's</t>
  </si>
  <si>
    <t>Weltenburg Kloster Brauerei</t>
  </si>
  <si>
    <t>Westerham Brewery Co.</t>
  </si>
  <si>
    <t>White Shield Brewery</t>
  </si>
  <si>
    <t>Whitewater Brewery</t>
  </si>
  <si>
    <t>Widmer Brothers Brewing</t>
  </si>
  <si>
    <t>Wild Rose Brewery</t>
  </si>
  <si>
    <t>Williams Brothers Brewing Company</t>
  </si>
  <si>
    <t>Woodforde's</t>
  </si>
  <si>
    <t>Wychwood Brewery</t>
  </si>
  <si>
    <t>Wye Valley Brewery</t>
  </si>
  <si>
    <t>Yards Brewing</t>
  </si>
  <si>
    <t>Yoho Brewing</t>
  </si>
  <si>
    <t>Zagorka Brewery</t>
  </si>
  <si>
    <t>Zagrebacka Pivovara</t>
  </si>
  <si>
    <t>La Grande Blanche</t>
  </si>
  <si>
    <t>Aardmonnik</t>
  </si>
  <si>
    <t>Black Albert</t>
  </si>
  <si>
    <t>Pannepot</t>
  </si>
  <si>
    <t>T'Owd Tup</t>
  </si>
  <si>
    <t>Abyss, The</t>
  </si>
  <si>
    <t>Black Butte Porter</t>
  </si>
  <si>
    <t>Dissident, The</t>
  </si>
  <si>
    <t>Dragon Stout</t>
  </si>
  <si>
    <t>Red Stripe</t>
  </si>
  <si>
    <t>Distelhäuser Kristall-Weizen</t>
  </si>
  <si>
    <t>90 Minute Imperial IPA</t>
  </si>
  <si>
    <t>Dogfish Head Word Wide Stout</t>
  </si>
  <si>
    <t>Midas Touch</t>
  </si>
  <si>
    <t>Raison D'Étre</t>
  </si>
  <si>
    <t>Dom Kölsch</t>
  </si>
  <si>
    <t>Double Maxim</t>
  </si>
  <si>
    <t>Drake's IPA</t>
  </si>
  <si>
    <t>Dreher Bak</t>
  </si>
  <si>
    <t>Dick-Rabbit Baltic Porter, The</t>
  </si>
  <si>
    <t>Duck-Rabbit Milk Stout, The</t>
  </si>
  <si>
    <t>Benedictus</t>
  </si>
  <si>
    <t>Bel Pils</t>
  </si>
  <si>
    <t>Duvel</t>
  </si>
  <si>
    <t>Maredsous 8</t>
  </si>
  <si>
    <t>Maredsous 10</t>
  </si>
  <si>
    <t>Nor'wester</t>
  </si>
  <si>
    <t>Echigo 90 Days Stout</t>
  </si>
  <si>
    <t>Echigo Pilsner</t>
  </si>
  <si>
    <t>Schlappeseppel Export</t>
  </si>
  <si>
    <t>Efes Pilsen</t>
  </si>
  <si>
    <t>Einbecker Mai-Ur Bock</t>
  </si>
  <si>
    <t>El Toro Negro Oatmeal Stout</t>
  </si>
  <si>
    <t>Avatar Jasmine IPA</t>
  </si>
  <si>
    <t>Dragonstooth Stout</t>
  </si>
  <si>
    <t>Wise ESB, The</t>
  </si>
  <si>
    <t>Emerson's Pilsner</t>
  </si>
  <si>
    <t>Epic Mayhem</t>
  </si>
  <si>
    <t>Exmoor Beast</t>
  </si>
  <si>
    <t>Exmoor Gold</t>
  </si>
  <si>
    <t>Ulmer Maibock</t>
  </si>
  <si>
    <t>Bière de Brie Ambrée</t>
  </si>
  <si>
    <t>Eclipse Imperial Stout</t>
  </si>
  <si>
    <t>Finlandia Sahti Strong</t>
  </si>
  <si>
    <t>Anniversary Ale</t>
  </si>
  <si>
    <t>Union Jack IPA</t>
  </si>
  <si>
    <t>Fish Tale Leviathan</t>
  </si>
  <si>
    <t>Flensburger Pilsner</t>
  </si>
  <si>
    <t>Pullman Brown Ale</t>
  </si>
  <si>
    <t>Gonzo Imperial Porter</t>
  </si>
  <si>
    <t>In-Heat Wheat</t>
  </si>
  <si>
    <t>Flying Fish Belgian Style Dubbel</t>
  </si>
  <si>
    <t>Flying Fish Exit 11</t>
  </si>
  <si>
    <t>Sexual Chocolate</t>
  </si>
  <si>
    <t>Forst Sixtus</t>
  </si>
  <si>
    <t>Founders Breakfast Stout</t>
  </si>
  <si>
    <t>Fair Maiden Ale</t>
  </si>
  <si>
    <t>Old Tom Strong Ale</t>
  </si>
  <si>
    <t>Frieisches Brauhaus zu Jever</t>
  </si>
  <si>
    <t>Fujizakura Heights Rauch</t>
  </si>
  <si>
    <t>Fujizakura Heights Weizen</t>
  </si>
  <si>
    <t>Black Gold Bourbin Imperial Stout</t>
  </si>
  <si>
    <t>Old Boardhead Barleywine Ale</t>
  </si>
  <si>
    <t>Session Lager</t>
  </si>
  <si>
    <t>Fuller's ESB</t>
  </si>
  <si>
    <t>Fuller's Golden Pride</t>
  </si>
  <si>
    <t>Fuller's London Porter</t>
  </si>
  <si>
    <t>Fuller's London Pride</t>
  </si>
  <si>
    <t>Fuller's Vintage Ale</t>
  </si>
  <si>
    <t>Gale's Prize Old Ale</t>
  </si>
  <si>
    <t>Honey Dew</t>
  </si>
  <si>
    <t>Furthermore Knot Stock</t>
  </si>
  <si>
    <t>Gambrinus Premium</t>
  </si>
  <si>
    <t>Garrison Imperial Pale Ale</t>
  </si>
  <si>
    <t>Grand Baltic Porter</t>
  </si>
  <si>
    <t>De Cam Oude Kriek</t>
  </si>
  <si>
    <t>Bourbon County Stout</t>
  </si>
  <si>
    <t>Goose Island India Pale Ale</t>
  </si>
  <si>
    <t>Matilda</t>
  </si>
  <si>
    <t>Moonshine</t>
  </si>
  <si>
    <t>Bitch Creek ESB</t>
  </si>
  <si>
    <t>Granite Best Bitter Special</t>
  </si>
  <si>
    <t>Brockton IPA</t>
  </si>
  <si>
    <t>Hercules Double IPA</t>
  </si>
  <si>
    <t>Hibernation Ale</t>
  </si>
  <si>
    <t>Oak Aged Yeti Imperial Stout</t>
  </si>
  <si>
    <t>Dortmunder Gold</t>
  </si>
  <si>
    <t>Great Lakes Edmund Fitzgerald Porter</t>
  </si>
  <si>
    <t>Le Freak</t>
  </si>
  <si>
    <t>West Coast India Pale Ale</t>
  </si>
  <si>
    <t>Ripper</t>
  </si>
  <si>
    <t>Green Man</t>
  </si>
  <si>
    <t>Green Man Stout</t>
  </si>
  <si>
    <t>Greene King Abbot Ale</t>
  </si>
  <si>
    <t>Strong Suffolk Vintage Ale</t>
  </si>
  <si>
    <t>Žywiec</t>
  </si>
  <si>
    <t>Žywiec Porter</t>
  </si>
  <si>
    <t>Mahou Negra</t>
  </si>
  <si>
    <t>Zhujiang Beer</t>
  </si>
  <si>
    <t>Gulpener Dort</t>
  </si>
  <si>
    <t>Gulpener Korenwolf</t>
  </si>
  <si>
    <t>Ardenne Blond</t>
  </si>
  <si>
    <t>Dark Force</t>
  </si>
  <si>
    <t>Norwegian Wood</t>
  </si>
  <si>
    <t>Hacker-Pschorr Hefe Weisse</t>
  </si>
  <si>
    <t>Adam</t>
  </si>
  <si>
    <t>Fred</t>
  </si>
  <si>
    <t>Super Vintage</t>
  </si>
  <si>
    <t>Humulus Ludicrous</t>
  </si>
  <si>
    <t>Blandford Fly</t>
  </si>
  <si>
    <t>Tanglefoot</t>
  </si>
  <si>
    <t>Styrian Ale</t>
  </si>
  <si>
    <t>Triple 22</t>
  </si>
  <si>
    <t>Hanssens Artisanaal Oude Gueuze</t>
  </si>
  <si>
    <t>Hakim Stout</t>
  </si>
  <si>
    <t>Harpoon Munich Dark</t>
  </si>
  <si>
    <t>Harvestmoon Schwarz</t>
  </si>
  <si>
    <t>Harveys Christmas Ale</t>
  </si>
  <si>
    <t>Harveys Imperial Extra Double Stout</t>
  </si>
  <si>
    <t>Sussex Best Bitter</t>
  </si>
  <si>
    <t>Bitter &amp; Twisted</t>
  </si>
  <si>
    <t>Ola Dubh</t>
  </si>
  <si>
    <t>Old Engine Oil</t>
  </si>
  <si>
    <t>Schiehellion</t>
  </si>
  <si>
    <t>Brodie's Prime</t>
  </si>
  <si>
    <t>Zlatý Bažant 12%</t>
  </si>
  <si>
    <t>Herton Jan Grand Prestige</t>
  </si>
  <si>
    <t>Tegernseer Spezial</t>
  </si>
  <si>
    <t>Highgate Old Ale</t>
  </si>
  <si>
    <t>Highland Oatmeal Porter</t>
  </si>
  <si>
    <t>Prime Max</t>
  </si>
  <si>
    <t>Edelweiss Gamsbock</t>
  </si>
  <si>
    <t>Huber Weisses Original</t>
  </si>
  <si>
    <t>1612er Zwicklbier</t>
  </si>
  <si>
    <t>Hook Norton Double Stout</t>
  </si>
  <si>
    <t>Old Hooky</t>
  </si>
  <si>
    <t>Galway Hooker Irish Pale Ale</t>
  </si>
  <si>
    <t>Summer Lightning</t>
  </si>
  <si>
    <t>Survival "7-Grain" Stout</t>
  </si>
  <si>
    <t>Hövels Original</t>
  </si>
  <si>
    <t>Hue Beer</t>
  </si>
  <si>
    <t>Brugse Zot</t>
  </si>
  <si>
    <t>Jacobsen Saaz Blonde</t>
  </si>
  <si>
    <t>Jacobsen Sommer Wit</t>
  </si>
  <si>
    <t>Innis &amp; Gunn Oak Aged Beer</t>
  </si>
  <si>
    <t>Smokin' Bishop</t>
  </si>
  <si>
    <t>CascaZilla</t>
  </si>
  <si>
    <t>Iwate Kura Oyster Stout</t>
  </si>
  <si>
    <t>J. W. Lees Bitter</t>
  </si>
  <si>
    <t>Moonraker</t>
  </si>
  <si>
    <t>James Boag's Premium Lager</t>
  </si>
  <si>
    <t>Jämtlands Heaven</t>
  </si>
  <si>
    <t>Sneck Lifter</t>
  </si>
  <si>
    <t>Bam Bière</t>
  </si>
  <si>
    <t>La Roja</t>
  </si>
  <si>
    <t>Oro de Calabaza</t>
  </si>
  <si>
    <t>Karlovačko Svijetlo Pivo</t>
  </si>
  <si>
    <t>Pale Rider</t>
  </si>
  <si>
    <t>King Pilsner</t>
  </si>
  <si>
    <t>Kinshachi Nagoya Red Miso Lager</t>
  </si>
  <si>
    <t>Kirin Ichiban</t>
  </si>
  <si>
    <t>Hitachino Nest Beer White Ale</t>
  </si>
  <si>
    <t>Hitachino Nest Beer XH</t>
  </si>
  <si>
    <t>Andechser Doppelbock Dunkel</t>
  </si>
  <si>
    <t>Andechser Weissbier Hefetrüb</t>
  </si>
  <si>
    <t>Knappstein Reserve Lager</t>
  </si>
  <si>
    <t>König Ludwig Dunkel</t>
  </si>
  <si>
    <t>König Ludwig Weissbier Hell</t>
  </si>
  <si>
    <t>Ritterbock</t>
  </si>
  <si>
    <t>Grolsch Premium Weizen</t>
  </si>
  <si>
    <t>Grolsch Premium Pilsner</t>
  </si>
  <si>
    <t>Black Sand Porter</t>
  </si>
  <si>
    <t>Köstritzer Schwarzbier</t>
  </si>
  <si>
    <t>Krinitsa Porter</t>
  </si>
  <si>
    <t>EKU 28</t>
  </si>
  <si>
    <t>Kapuziner Weissbier</t>
  </si>
  <si>
    <t>Maingold Landbier</t>
  </si>
  <si>
    <t>Vapeur en Folie</t>
  </si>
  <si>
    <t>3 Monts</t>
  </si>
  <si>
    <t>Gavroche</t>
  </si>
  <si>
    <t>Lagunitas Brown Shugga</t>
  </si>
  <si>
    <t>Lagunitas Maximus</t>
  </si>
  <si>
    <t>Lagunitas Pils</t>
  </si>
  <si>
    <t>Lancaster Milk Stout</t>
  </si>
  <si>
    <t>Beerlao</t>
  </si>
  <si>
    <t>Beerlao Dark Lager</t>
  </si>
  <si>
    <t>Alpha Dog</t>
  </si>
  <si>
    <t>Hop Monkey IPA</t>
  </si>
  <si>
    <t>Left Hand Milk Stout</t>
  </si>
  <si>
    <t>La Goudale</t>
  </si>
  <si>
    <t>Boréale Blanche</t>
  </si>
  <si>
    <t>Coup de Grisou</t>
  </si>
  <si>
    <t>Liefmans Cuvée-Brut</t>
  </si>
  <si>
    <t>Little Creatures Pale Ale</t>
  </si>
  <si>
    <t>Rogers' Beer</t>
  </si>
  <si>
    <t>Glops Torranda</t>
  </si>
  <si>
    <t>10 Commandments</t>
  </si>
  <si>
    <t>Angel's Share Ale</t>
  </si>
  <si>
    <t>Cuvée de Tomme</t>
  </si>
  <si>
    <t>Red Poppy Ale</t>
  </si>
  <si>
    <t>Downtown Brown</t>
  </si>
  <si>
    <t>Löwen Bräu Bartholomäus Festbier</t>
  </si>
  <si>
    <t>Hop Rocker</t>
  </si>
  <si>
    <t>Winter Humbug'r</t>
  </si>
  <si>
    <t>John Barleycorn Barleywine Ale</t>
  </si>
  <si>
    <t>#9</t>
  </si>
  <si>
    <t>Feast Of Fools</t>
  </si>
  <si>
    <t>James Squire Golden Ale</t>
  </si>
  <si>
    <t>James Squire Pilsner</t>
  </si>
  <si>
    <t>Point Reyes Porter</t>
  </si>
  <si>
    <t>Manns Brown Ale</t>
  </si>
  <si>
    <t>Old Empire</t>
  </si>
  <si>
    <t>Pedigree</t>
  </si>
  <si>
    <t>Alpha Pale Ale</t>
  </si>
  <si>
    <t>Dogbolter Dark Lager</t>
  </si>
  <si>
    <t>Black Forest</t>
  </si>
  <si>
    <t>Bikini Blonde Lager</t>
  </si>
  <si>
    <t>Coconut Porter</t>
  </si>
  <si>
    <t>Black Adder</t>
  </si>
  <si>
    <t>Meantime Coffee Porter</t>
  </si>
  <si>
    <t>Meantime India Pale Ale</t>
  </si>
  <si>
    <t>Meantime London Pale Ale</t>
  </si>
  <si>
    <t>Meantime London Porter</t>
  </si>
  <si>
    <t>Meantime London Stout</t>
  </si>
  <si>
    <t>Union</t>
  </si>
  <si>
    <t>Black Hawk Stout</t>
  </si>
  <si>
    <t>Meta Beer</t>
  </si>
  <si>
    <t>Celis White</t>
  </si>
  <si>
    <t>Wailing Wench</t>
  </si>
  <si>
    <t>Kodiak Brown Ale</t>
  </si>
  <si>
    <t>Obliteration V</t>
  </si>
  <si>
    <t>Midtfyns Imperial Stout</t>
  </si>
  <si>
    <t>Mikkeller Beer Geek Breakfast</t>
  </si>
  <si>
    <t>Mikkeller Black</t>
  </si>
  <si>
    <t>Mikkeller From To</t>
  </si>
  <si>
    <t>Mill Street Coffee Porter</t>
  </si>
  <si>
    <t>Grošák</t>
  </si>
  <si>
    <t>Minoh Double IPA</t>
  </si>
  <si>
    <t>Raven Stout</t>
  </si>
  <si>
    <t>Moa Original</t>
  </si>
  <si>
    <t>Moo Brew Pilsner</t>
  </si>
  <si>
    <t>Old Freddy Walker</t>
  </si>
  <si>
    <t>Moorhouse's Black Cat</t>
  </si>
  <si>
    <t>Pendle Witches Brew</t>
  </si>
  <si>
    <t>Morrissey Fox Blonde</t>
  </si>
  <si>
    <t>Hightail Ale</t>
  </si>
  <si>
    <t>Ryan O'Sullivan's Imperial Stout</t>
  </si>
  <si>
    <t>Bintang</t>
  </si>
  <si>
    <t>Murphy's Irish Stout</t>
  </si>
  <si>
    <t>Murray's Best Extra Porter</t>
  </si>
  <si>
    <t>Mythos Red</t>
  </si>
  <si>
    <t>Windhoek Lager</t>
  </si>
  <si>
    <t>Napa Smith Wheat Beer</t>
  </si>
  <si>
    <t>Hemp Ale</t>
  </si>
  <si>
    <t>Neumarkter Lammsbräu Urstoff</t>
  </si>
  <si>
    <t>Fat Tire Amber Ale</t>
  </si>
  <si>
    <t>La Folie</t>
  </si>
  <si>
    <t>Mothership Wit</t>
  </si>
  <si>
    <t>Uff-Da</t>
  </si>
  <si>
    <t>Wisconsin Belgian Red</t>
  </si>
  <si>
    <t>Mad Hatter</t>
  </si>
  <si>
    <t>Poet, The</t>
  </si>
  <si>
    <t>Newcastle Brown Ale</t>
  </si>
  <si>
    <t>Nightmare</t>
  </si>
  <si>
    <t>Nils Oscar Imperial Stout</t>
  </si>
  <si>
    <t>Nils Oscar Kalasöl</t>
  </si>
  <si>
    <t>Nils Oscar Rökporter</t>
  </si>
  <si>
    <t>Nils Oscar God Lager</t>
  </si>
  <si>
    <t>Oatis Oatmeal Stout</t>
  </si>
  <si>
    <t>Tricerahops Double IPA</t>
  </si>
  <si>
    <t>Dark Horizon</t>
  </si>
  <si>
    <t>Nøgne-Ø Imperial Stout</t>
  </si>
  <si>
    <t>Bombay Pale Ale</t>
  </si>
  <si>
    <t>Little Korkny Ale</t>
  </si>
  <si>
    <t>Brother Thelonious</t>
  </si>
  <si>
    <t>Le Merle</t>
  </si>
  <si>
    <t>Old No. 38 Stout</t>
  </si>
  <si>
    <t>Old Rasputin Russian Imperial Stout</t>
  </si>
  <si>
    <t>Old Stock Ale</t>
  </si>
  <si>
    <t>Arctic Global Warmer</t>
  </si>
  <si>
    <t>Nottingham Extra Pale Ale</t>
  </si>
  <si>
    <t>Pickla Pils</t>
  </si>
  <si>
    <t>5 Barrel Pale Ale</t>
  </si>
  <si>
    <t>Cutthroat Porter</t>
  </si>
  <si>
    <t>Odell IPA</t>
  </si>
  <si>
    <t>O'Hanlon's Port Stout</t>
  </si>
  <si>
    <t>Okells Aile Smoked Celtic Porter</t>
  </si>
  <si>
    <t>Okell's Mac Lir</t>
  </si>
  <si>
    <t>OMB Copper</t>
  </si>
  <si>
    <t>Olivaria Beloe Zoloto</t>
  </si>
  <si>
    <t>Olivaria Porter</t>
  </si>
  <si>
    <t>Dark Island</t>
  </si>
  <si>
    <t>Skull Splitter</t>
  </si>
  <si>
    <t>Dale's Pale Ale</t>
  </si>
  <si>
    <t>Otley O1</t>
  </si>
  <si>
    <t>Otley O8</t>
  </si>
  <si>
    <t>Otter Head</t>
  </si>
  <si>
    <t>Sinebrychoff Porter</t>
  </si>
  <si>
    <t>Oeno Yukidoke IPA</t>
  </si>
  <si>
    <t>Pabst Blue Ribbon</t>
  </si>
  <si>
    <t xml:space="preserve">Paulaner Nockherberger </t>
  </si>
  <si>
    <t>Paulaner Salvator</t>
  </si>
  <si>
    <t>P.I.L.S</t>
  </si>
  <si>
    <t>Tosta</t>
  </si>
  <si>
    <t>Indian Pelican Ale</t>
  </si>
  <si>
    <t>Kiwanda Cream Ale</t>
  </si>
  <si>
    <t>St. Nikolaus Bock Bier</t>
  </si>
  <si>
    <t>Amnesiac Double IPA</t>
  </si>
  <si>
    <t>Phillips Original IPA</t>
  </si>
  <si>
    <t>Pike IPA</t>
  </si>
  <si>
    <t>Pike Monk's Uncle Tripel Ale</t>
  </si>
  <si>
    <t>Mammoth</t>
  </si>
  <si>
    <t>Opat Bitter</t>
  </si>
  <si>
    <t>Eggenberg Dark Lager</t>
  </si>
  <si>
    <t>Eggenberg Pale Lager</t>
  </si>
  <si>
    <t>Bohemian Wheat Lager</t>
  </si>
  <si>
    <t>Herold Bohemian Black Lager</t>
  </si>
  <si>
    <t>Herold Bohemian Blond</t>
  </si>
  <si>
    <t>Jihlavský Grand</t>
  </si>
  <si>
    <t>Brokát Dark</t>
  </si>
  <si>
    <t>IPA Samuraj</t>
  </si>
  <si>
    <t>Koutská Nefiltrovaná Dvanáctka</t>
  </si>
  <si>
    <t>Koutský Tmavý Speciál 18˚</t>
  </si>
  <si>
    <t>Krušovice Černé</t>
  </si>
  <si>
    <t>Primátor Exklusiv 16%</t>
  </si>
  <si>
    <t>Primátor Double 24%</t>
  </si>
  <si>
    <t>Primátor Polotmavý 13%</t>
  </si>
  <si>
    <t>Primátor Weizenbier</t>
  </si>
  <si>
    <t>Ostravar Premium</t>
  </si>
  <si>
    <t>Pardubický Porter</t>
  </si>
  <si>
    <t>Troobacz, The</t>
  </si>
  <si>
    <t>Flekovský Tmavý Leźák 13˚</t>
  </si>
  <si>
    <t>Jubiler</t>
  </si>
  <si>
    <t>Žamberecký Kanec Imperial Stout</t>
  </si>
  <si>
    <t>Pivovar Žamberk</t>
  </si>
  <si>
    <t>Union Temno Pivo</t>
  </si>
  <si>
    <t>Štěpán Pale Lager</t>
  </si>
  <si>
    <t>Lipan Světlý Ležák</t>
  </si>
  <si>
    <t>Zvikovský Rarášek</t>
  </si>
  <si>
    <t>Staropramen Granát</t>
  </si>
  <si>
    <t>Mamma Mia! Pizza Beer</t>
  </si>
  <si>
    <t>Plevna Imperial Stout Siperia</t>
  </si>
  <si>
    <t>Master Polotmavý</t>
  </si>
  <si>
    <t>Velkopopovický Kozel</t>
  </si>
  <si>
    <t>Hop-15</t>
  </si>
  <si>
    <t>Porterhouse Oyster Stout</t>
  </si>
  <si>
    <t>Wrasslers XXXX Stout</t>
  </si>
  <si>
    <t>Boltens Ur-Alt</t>
  </si>
  <si>
    <t>Erdinger Dunkel</t>
  </si>
  <si>
    <t>Erdinger Pikantus</t>
  </si>
  <si>
    <t>Barre Alt</t>
  </si>
  <si>
    <t>Reissdorf Kölsch</t>
  </si>
  <si>
    <t>Hoepfner Maibock</t>
  </si>
  <si>
    <t>Hoepfner Porter</t>
  </si>
  <si>
    <t>Einhundert 100 Bitterpils</t>
  </si>
  <si>
    <t>Waldhaus Diplom Pils</t>
  </si>
  <si>
    <t>Beersel Lager</t>
  </si>
  <si>
    <t>Propeller Extra Special Bitter</t>
  </si>
  <si>
    <t>Propeller IPA</t>
  </si>
  <si>
    <t>Snowdonia Ale</t>
  </si>
  <si>
    <t>Snow Cap</t>
  </si>
  <si>
    <t>6-Korn Bier</t>
  </si>
  <si>
    <t>East Street Cream</t>
  </si>
  <si>
    <t>Old Slug Porter</t>
  </si>
  <si>
    <t>Christmas Ale</t>
  </si>
  <si>
    <t>Scotch Ale</t>
  </si>
  <si>
    <t>Redoak Baltic Porter</t>
  </si>
  <si>
    <t>Redoak Framboise Froment</t>
  </si>
  <si>
    <t>Redoak Special Reserve</t>
  </si>
  <si>
    <t>Stonecutter</t>
  </si>
  <si>
    <t>Richter Černý Speciál 14˚</t>
  </si>
  <si>
    <t>Ridgeway Foreign Export Stout</t>
  </si>
  <si>
    <t>Weissbier Etalon</t>
  </si>
  <si>
    <t>Riedenburger Historisches Emmer Bier</t>
  </si>
  <si>
    <t>Bernard Celebration</t>
  </si>
  <si>
    <t>Bernard Dark</t>
  </si>
  <si>
    <t>Duchmaus Weissbier</t>
  </si>
  <si>
    <t>Vendelin Svétlý Ležák</t>
  </si>
  <si>
    <t>Juniper Pale Ale</t>
  </si>
  <si>
    <t>Old Crustacean</t>
  </si>
  <si>
    <t>Rogue Mocha Porter</t>
  </si>
  <si>
    <t>Shakespeare Stout</t>
  </si>
  <si>
    <t>XS Imperial India Pale Ale</t>
  </si>
  <si>
    <t>XS Imperial Stout</t>
  </si>
  <si>
    <t>Yankee</t>
  </si>
  <si>
    <t>Consecration</t>
  </si>
  <si>
    <t>Pliny the Elder</t>
  </si>
  <si>
    <t>Supplication</t>
  </si>
  <si>
    <t>Temptation</t>
  </si>
  <si>
    <t>Bock Damm</t>
  </si>
  <si>
    <t>Estrella Damm</t>
  </si>
  <si>
    <t>Estrella Damm Inedit</t>
  </si>
  <si>
    <t>Voll-Damm</t>
  </si>
  <si>
    <t>Brains Dark</t>
  </si>
  <si>
    <t>Brains SA</t>
  </si>
  <si>
    <t>Castle Lager</t>
  </si>
  <si>
    <t>Castle Milk Stout</t>
  </si>
  <si>
    <t>Haywards 5000</t>
  </si>
  <si>
    <t>Sacreamento Russian Imperial Stout</t>
  </si>
  <si>
    <t>Sagres Bohemia</t>
  </si>
  <si>
    <t>Sagres Preta</t>
  </si>
  <si>
    <t>Fancy Lawnmower</t>
  </si>
  <si>
    <t>Saint Arnold Summer Pils</t>
  </si>
  <si>
    <t>Saison Athene</t>
  </si>
  <si>
    <t>Saku Porter</t>
  </si>
  <si>
    <t>Samuel Smith's Imperial Stout</t>
  </si>
  <si>
    <t>Samuel Smith's Nut Brown Ale</t>
  </si>
  <si>
    <t>Samuel Smith's Old Brewery Pale Ale</t>
  </si>
  <si>
    <t>Samuel Smith's Taddy Porter</t>
  </si>
  <si>
    <t>Yorkshire Stingo</t>
  </si>
  <si>
    <t>Sankt Gallen Yokhama XPA</t>
  </si>
  <si>
    <t>Sarah Hughes Dark Ruby</t>
  </si>
  <si>
    <t>Sarajevsko Pivo</t>
  </si>
  <si>
    <t>Maxlrainer Jubilator</t>
  </si>
  <si>
    <t>Honey Spice Triple</t>
  </si>
  <si>
    <t>Sharp's Doom Bar</t>
  </si>
  <si>
    <t>Bishops Finger</t>
  </si>
  <si>
    <t>Shiga Kogen IPA</t>
  </si>
  <si>
    <t>Longfellow Winter Ale</t>
  </si>
  <si>
    <t>Old Thumper Extra Special Ale</t>
  </si>
  <si>
    <t>Shipyard IPA</t>
  </si>
  <si>
    <t>Bittersweet Lenny's RIPA</t>
  </si>
  <si>
    <t>Rejewvenator</t>
  </si>
  <si>
    <t>Durban Pale Ale</t>
  </si>
  <si>
    <t>Celebration Ale</t>
  </si>
  <si>
    <t>Torpedo Extra IPA</t>
  </si>
  <si>
    <t>Cisk Lager</t>
  </si>
  <si>
    <t>Farsons Lacto</t>
  </si>
  <si>
    <t>Hopleaf Extra</t>
  </si>
  <si>
    <t>Cornish Knocker</t>
  </si>
  <si>
    <t>Pikeland Pils</t>
  </si>
  <si>
    <t>S'muttonator</t>
  </si>
  <si>
    <t>Wheat Wine Ale</t>
  </si>
  <si>
    <t>Zonker Stout</t>
  </si>
  <si>
    <t>Julebuk</t>
  </si>
  <si>
    <t>Southwark Old Stout</t>
  </si>
  <si>
    <t>Southampton Double White</t>
  </si>
  <si>
    <t>Krampus Imperial Helles Lager</t>
  </si>
  <si>
    <t>Franziskaner Hefe-Weisse</t>
  </si>
  <si>
    <t>Optimator</t>
  </si>
  <si>
    <t>Big Daddy</t>
  </si>
  <si>
    <t>Mitchell's ESB</t>
  </si>
  <si>
    <t>Black Bavarian</t>
  </si>
  <si>
    <t>Sprecher Hefe Weiss</t>
  </si>
  <si>
    <t>Proper Job</t>
  </si>
  <si>
    <t>Tribute</t>
  </si>
  <si>
    <t>Christoffel Blond</t>
  </si>
  <si>
    <t>Christoffel Bok</t>
  </si>
  <si>
    <t>Guinness</t>
  </si>
  <si>
    <t>Guinness Foreign Extra</t>
  </si>
  <si>
    <t>St. Peter's Cream Stout</t>
  </si>
  <si>
    <t>St. Peter's Fruit Beer (Grapefruit)</t>
  </si>
  <si>
    <t>Hofbräu Maibock</t>
  </si>
  <si>
    <t>Märzen</t>
  </si>
  <si>
    <t>Rajah</t>
  </si>
  <si>
    <t>Stern-Bräu Festbier</t>
  </si>
  <si>
    <t>Stiegl Goldbräu</t>
  </si>
  <si>
    <t>Schlägl Doppel Bock</t>
  </si>
  <si>
    <t>Arrogant Bastard Ale</t>
  </si>
  <si>
    <t>Stone IPA</t>
  </si>
  <si>
    <t>Stone Ruination IPA</t>
  </si>
  <si>
    <t>Stone Smoked Porter</t>
  </si>
  <si>
    <t>Fat Dog Stout</t>
  </si>
  <si>
    <t>Stoudt's Pils</t>
  </si>
  <si>
    <t>Störtebeker Schwarzbier</t>
  </si>
  <si>
    <t>Eisenbahn Dunkel</t>
  </si>
  <si>
    <t>Eisenbahn Kölsch</t>
  </si>
  <si>
    <t>Eisenbahn Pale Ale</t>
  </si>
  <si>
    <t>Surly Coffee Bender</t>
  </si>
  <si>
    <t>Surly Furious</t>
  </si>
  <si>
    <t>Švyturys Baltas</t>
  </si>
  <si>
    <t>Švyturys Ekstra</t>
  </si>
  <si>
    <t>Utenos Alus</t>
  </si>
  <si>
    <t>Utenos Porteris</t>
  </si>
  <si>
    <t>Taybeh Beer Golden</t>
  </si>
  <si>
    <t>Martha's Mild</t>
  </si>
  <si>
    <t>Big Hoppy Monster</t>
  </si>
  <si>
    <t>Terrapin Rye Pale Ale</t>
  </si>
  <si>
    <t>Chang</t>
  </si>
  <si>
    <t>Old Peculier</t>
  </si>
  <si>
    <t>Theresianer Strong Ale</t>
  </si>
  <si>
    <t>Deep Water Doppelbock Lager</t>
  </si>
  <si>
    <t>Thornbridge Alliance</t>
  </si>
  <si>
    <t>Thornbridge Bracia</t>
  </si>
  <si>
    <t>Thornbridge Jaipur</t>
  </si>
  <si>
    <t>Thornbridge Kipling</t>
  </si>
  <si>
    <t>Thornbridge Saint Petersburg</t>
  </si>
  <si>
    <t>Three Boys Wheat</t>
  </si>
  <si>
    <t>Alpha King</t>
  </si>
  <si>
    <t>Gumballhead</t>
  </si>
  <si>
    <t>Robert the Bruce</t>
  </si>
  <si>
    <t>Timothy Taylor's Landlord</t>
  </si>
  <si>
    <t>Tommyknocker Butthead</t>
  </si>
  <si>
    <t>Traquair House Ale</t>
  </si>
  <si>
    <t>Traquair Jacobite Ale</t>
  </si>
  <si>
    <t>Nikšićko Tamno</t>
  </si>
  <si>
    <t>Mad Elf Ale</t>
  </si>
  <si>
    <t>Troegenator Double Bock</t>
  </si>
  <si>
    <t>Trumer Pils</t>
  </si>
  <si>
    <t>Tsingtao</t>
  </si>
  <si>
    <t>Tuatara Indian Pale Ale</t>
  </si>
  <si>
    <t>1488 Whisky Beer</t>
  </si>
  <si>
    <t>Enigma</t>
  </si>
  <si>
    <t>Cane and Ebel</t>
  </si>
  <si>
    <t>Domaine DuPage</t>
  </si>
  <si>
    <t>Forester Pale Ale</t>
  </si>
  <si>
    <t>Huon Dark Ale</t>
  </si>
  <si>
    <t>X-Beer 33˚</t>
  </si>
  <si>
    <t>Uerige Alt</t>
  </si>
  <si>
    <t>Uerige DoppelSticke</t>
  </si>
  <si>
    <t>Siamese Twin Ale</t>
  </si>
  <si>
    <t>Unertl Weissbier</t>
  </si>
  <si>
    <t>Super Bock Stout</t>
  </si>
  <si>
    <t>Blanche de Chambly</t>
  </si>
  <si>
    <t>Éphémère (Apple)</t>
  </si>
  <si>
    <t>Maudite</t>
  </si>
  <si>
    <t>Terrible</t>
  </si>
  <si>
    <t>Trois Pistoles</t>
  </si>
  <si>
    <t>iJuba Special</t>
  </si>
  <si>
    <t>Upstream Gueuze-Lambic</t>
  </si>
  <si>
    <t>Ursus Black</t>
  </si>
  <si>
    <t>Victory Golden Monkey</t>
  </si>
  <si>
    <t>Victory Prima Pils</t>
  </si>
  <si>
    <t>Victory Storm King Imperial Stout</t>
  </si>
  <si>
    <t>Big Swede</t>
  </si>
  <si>
    <t>Wadworth 6X</t>
  </si>
  <si>
    <t>Bio-Dinkel Weisse</t>
  </si>
  <si>
    <t>Schneider Weisse</t>
  </si>
  <si>
    <t>Hadmar</t>
  </si>
  <si>
    <t>Iron Duke</t>
  </si>
  <si>
    <t>Wells Banana Bread Beer</t>
  </si>
  <si>
    <t>Wells Bombardier</t>
  </si>
  <si>
    <t>Young's Special London Ale</t>
  </si>
  <si>
    <t>Weltenburger Barock Hell</t>
  </si>
  <si>
    <t>Weltenburger Kloster Asam Bock</t>
  </si>
  <si>
    <t>Weltenburger Kloster Barock Dunkel</t>
  </si>
  <si>
    <t>British Bulldog</t>
  </si>
  <si>
    <t>Little Scotney Pale Ale</t>
  </si>
  <si>
    <t>Double Simcoe IPA</t>
  </si>
  <si>
    <t>Worthington's White Shield</t>
  </si>
  <si>
    <t>Clotworthy Dobbin</t>
  </si>
  <si>
    <t>Drop Top Amber Ale</t>
  </si>
  <si>
    <t>Widmer Hefeweizen</t>
  </si>
  <si>
    <t>Wild Rose Cherry Porter</t>
  </si>
  <si>
    <t>Fraoch Heather Ale</t>
  </si>
  <si>
    <t>Midnight Sun</t>
  </si>
  <si>
    <t>Róisin</t>
  </si>
  <si>
    <t>Woodforde's Headcracker</t>
  </si>
  <si>
    <t>Woodforde's Wherry</t>
  </si>
  <si>
    <t>Hobgoblin</t>
  </si>
  <si>
    <t>Dorothy Goodbody's Wholesome Stout</t>
  </si>
  <si>
    <t>Hereford Pale Ale</t>
  </si>
  <si>
    <t>General Washington's Tavern Porter</t>
  </si>
  <si>
    <t>Tokyo Black</t>
  </si>
  <si>
    <t>Yona Yone Ale</t>
  </si>
  <si>
    <t>Stolichno Bock</t>
  </si>
  <si>
    <t>Tomislav Pivo</t>
  </si>
  <si>
    <t>Anchor Brewing Company</t>
  </si>
  <si>
    <t>Scotland</t>
  </si>
  <si>
    <t>Amber</t>
  </si>
  <si>
    <t>Brazil</t>
  </si>
  <si>
    <t>France</t>
  </si>
  <si>
    <t>Denmark</t>
  </si>
  <si>
    <t>Japan</t>
  </si>
  <si>
    <t>Russia</t>
  </si>
  <si>
    <t>Czech Republic</t>
  </si>
  <si>
    <t>Switzerland</t>
  </si>
  <si>
    <t>Big John Special Reserve</t>
  </si>
  <si>
    <t>Chýně Rauchbier</t>
  </si>
  <si>
    <t>Double Barrel Ale</t>
  </si>
  <si>
    <t>New Zealand</t>
  </si>
  <si>
    <t>Canada</t>
  </si>
  <si>
    <t>Wales</t>
  </si>
  <si>
    <t>Mexico</t>
  </si>
  <si>
    <t>Dead Guy Ale</t>
  </si>
  <si>
    <t>Speciality</t>
  </si>
  <si>
    <t>Emerson's Old 95</t>
  </si>
  <si>
    <t>Ireland</t>
  </si>
  <si>
    <t>Finland</t>
  </si>
  <si>
    <t>Austria</t>
  </si>
  <si>
    <t>Hobsons Postman's Knock</t>
  </si>
  <si>
    <t>James Squire Original Amber Ale</t>
  </si>
  <si>
    <t>Jenlain Noël</t>
  </si>
  <si>
    <t>Left Hand Sawtooth Ale</t>
  </si>
  <si>
    <t>Magnumus Ete Tomahawkus ESB</t>
  </si>
  <si>
    <t>Ostfriesen Bräu Landbier Dunkel</t>
  </si>
  <si>
    <t>Red MacGregor</t>
  </si>
  <si>
    <t>Schumacher Alt</t>
  </si>
  <si>
    <t>Victory HopDevil</t>
  </si>
  <si>
    <t>Spain</t>
  </si>
  <si>
    <t>Malta</t>
  </si>
  <si>
    <t>Søgaards Bryghus</t>
  </si>
  <si>
    <t>Belarus</t>
  </si>
  <si>
    <t>Mitchell's 90/-</t>
  </si>
  <si>
    <t>South Africa</t>
  </si>
  <si>
    <t>Greece</t>
  </si>
  <si>
    <t>Sweden</t>
  </si>
  <si>
    <t>Poland</t>
  </si>
  <si>
    <t>Olde Deuteronomy Barley Wine</t>
  </si>
  <si>
    <t>No.</t>
  </si>
  <si>
    <t>Portugal</t>
  </si>
  <si>
    <t>Doctor Okell's IPA</t>
  </si>
  <si>
    <t>Löwen Bräu Buttenheim</t>
  </si>
  <si>
    <t>Norway</t>
  </si>
  <si>
    <t>Berg Brauerei Ulrich Zimmermann</t>
  </si>
  <si>
    <t>Familien Brauerei Bauhöfer</t>
  </si>
  <si>
    <t>Laos</t>
  </si>
  <si>
    <t>Indonesia</t>
  </si>
  <si>
    <t xml:space="preserve">Pivovar Regent </t>
  </si>
  <si>
    <t>Bohemia Regent Prezident</t>
  </si>
  <si>
    <t>Thailand</t>
  </si>
  <si>
    <t>Chodovar Zámecký Ležák Speciál</t>
  </si>
  <si>
    <t>Peru</t>
  </si>
  <si>
    <t>Isle of Man</t>
  </si>
  <si>
    <t>Dom-Brauerei GmbH</t>
  </si>
  <si>
    <t>Hofbräu Kaltenhausen</t>
  </si>
  <si>
    <t>Turkey</t>
  </si>
  <si>
    <t>Lithuania</t>
  </si>
  <si>
    <t>India</t>
  </si>
  <si>
    <t>Vietnam</t>
  </si>
  <si>
    <t>Jever Pilsener</t>
  </si>
  <si>
    <t>Pivovar Vyškov</t>
  </si>
  <si>
    <t>Croatia</t>
  </si>
  <si>
    <t>Koutská Desítka</t>
  </si>
  <si>
    <t>Łomża Export</t>
  </si>
  <si>
    <t>Ethiopia</t>
  </si>
  <si>
    <t>Reserva 1925</t>
  </si>
  <si>
    <t>Rychtář Premium 12˚</t>
  </si>
  <si>
    <t>Brasserie à Vapeur, La</t>
  </si>
  <si>
    <t>Birrificio Brùton</t>
  </si>
  <si>
    <t>Svijanský Rytíř</t>
  </si>
  <si>
    <t>Berliner-Kindl-Schultheiss-Brauerei</t>
  </si>
  <si>
    <t>Weissbräu Unertl</t>
  </si>
  <si>
    <t>Weisses Bräuhaus G. Schneider &amp; Sohn</t>
  </si>
  <si>
    <t>Cantillon Gueuze 100% Lambic Bio</t>
  </si>
  <si>
    <t>Eliščino Královské 13˚</t>
  </si>
  <si>
    <t>Brasserie de St.-Sylvestre, La</t>
  </si>
  <si>
    <t>South Korea</t>
  </si>
  <si>
    <t>Jamaica</t>
  </si>
  <si>
    <t>Egypt</t>
  </si>
  <si>
    <t>Bosnia &amp; Herzegovina</t>
  </si>
  <si>
    <t>Palestinian Territories</t>
  </si>
  <si>
    <t>Singapore</t>
  </si>
  <si>
    <t>China</t>
  </si>
  <si>
    <t>Kenya</t>
  </si>
  <si>
    <t>Antigua</t>
  </si>
  <si>
    <t>Namibia</t>
  </si>
  <si>
    <t>Israel</t>
  </si>
  <si>
    <t>Slovakia</t>
  </si>
  <si>
    <t>Ukraine</t>
  </si>
  <si>
    <t>Argentina</t>
  </si>
  <si>
    <t>Northern Ireland</t>
  </si>
  <si>
    <t>Hungary</t>
  </si>
  <si>
    <t>Nigeria</t>
  </si>
  <si>
    <t>Mozambique</t>
  </si>
  <si>
    <t>Sri Lanka</t>
  </si>
  <si>
    <t>Montenegro</t>
  </si>
  <si>
    <t>Trinidad &amp; Tobago</t>
  </si>
  <si>
    <t>Bulgaria</t>
  </si>
  <si>
    <t>Slovenia</t>
  </si>
  <si>
    <t>Romania</t>
  </si>
  <si>
    <t>3.0 to 4.0</t>
  </si>
  <si>
    <t>9.9 to 11.0</t>
  </si>
  <si>
    <t>varies</t>
  </si>
  <si>
    <t>11.0 variable</t>
  </si>
  <si>
    <t>5.5 to 6.0</t>
  </si>
  <si>
    <t>First Harvest Ale</t>
  </si>
  <si>
    <t>V Cense</t>
  </si>
  <si>
    <t>Mahr's Der Weisse Bock</t>
  </si>
  <si>
    <t>Batemans Victory Ale</t>
  </si>
  <si>
    <t>Brauerei Schlenkerla</t>
  </si>
  <si>
    <t>Caledonian 80/-</t>
  </si>
  <si>
    <t>Location</t>
  </si>
  <si>
    <t>Berlin</t>
  </si>
  <si>
    <t>Braumanufaktur Forsthaus Templin</t>
  </si>
  <si>
    <t>Baden-Württemberg</t>
  </si>
  <si>
    <t>Privatbrauerei Waldhaus Johannes Schmid</t>
  </si>
  <si>
    <t>Schimmele</t>
  </si>
  <si>
    <t>Kelheim</t>
  </si>
  <si>
    <t>München</t>
  </si>
  <si>
    <t>Freising</t>
  </si>
  <si>
    <t>Bitburg</t>
  </si>
  <si>
    <t>Potsdam</t>
  </si>
  <si>
    <t>Altenberg</t>
  </si>
  <si>
    <t>Meschede-Grevenstein</t>
  </si>
  <si>
    <t>Leutkirch im Allgäu</t>
  </si>
  <si>
    <t>Memmelsdorf</t>
  </si>
  <si>
    <t>Leutenbach</t>
  </si>
  <si>
    <t>Titting</t>
  </si>
  <si>
    <t>Freiburg im Breisgau</t>
  </si>
  <si>
    <t>Bayreuth</t>
  </si>
  <si>
    <t>Düsseldorf</t>
  </si>
  <si>
    <t>Regensburg</t>
  </si>
  <si>
    <t>Laaber</t>
  </si>
  <si>
    <t>Münster</t>
  </si>
  <si>
    <t>Bamberg</t>
  </si>
  <si>
    <t>Schleswig</t>
  </si>
  <si>
    <t>Miltenberg am Main</t>
  </si>
  <si>
    <t>Hartmannsdorf</t>
  </si>
  <si>
    <t>Schweinfurt</t>
  </si>
  <si>
    <t>Augsburg</t>
  </si>
  <si>
    <t>Köln</t>
  </si>
  <si>
    <t>Grossostheim</t>
  </si>
  <si>
    <t>Einbeck</t>
  </si>
  <si>
    <t>Flensburg</t>
  </si>
  <si>
    <t>Jever</t>
  </si>
  <si>
    <t>Tegernsee</t>
  </si>
  <si>
    <t>Berchtesgaden</t>
  </si>
  <si>
    <t>Dortmund</t>
  </si>
  <si>
    <t>Andrechs</t>
  </si>
  <si>
    <t>Kaltenberg</t>
  </si>
  <si>
    <t>Bad Köstritz</t>
  </si>
  <si>
    <t>Kulmbach</t>
  </si>
  <si>
    <t>Buttenheim</t>
  </si>
  <si>
    <t>Korschenbroich</t>
  </si>
  <si>
    <t>Erding</t>
  </si>
  <si>
    <t>Lübbecke</t>
  </si>
  <si>
    <t>Karlsruhe</t>
  </si>
  <si>
    <t>Waldhaus im Naturpark Südschwarz</t>
  </si>
  <si>
    <t>Riedenburg/ Altmühltal</t>
  </si>
  <si>
    <t>Konstanz-Staad</t>
  </si>
  <si>
    <t>Sclüsselfeld</t>
  </si>
  <si>
    <t>Stralsund</t>
  </si>
  <si>
    <t>Haag</t>
  </si>
  <si>
    <t>Bayern</t>
  </si>
  <si>
    <t>Brandenburg</t>
  </si>
  <si>
    <t>Nordrhein-Westfalen</t>
  </si>
  <si>
    <t>Schleswig-Holstein</t>
  </si>
  <si>
    <t>Niedersachsen</t>
  </si>
  <si>
    <t>Thüringen</t>
  </si>
  <si>
    <t>Mecklenburg-Vorpommern</t>
  </si>
  <si>
    <t>London</t>
  </si>
  <si>
    <t>Cockermouth</t>
  </si>
  <si>
    <t>Cumbria</t>
  </si>
  <si>
    <t>Greenwich</t>
  </si>
  <si>
    <t>Tadcaster</t>
  </si>
  <si>
    <t>Chiswick</t>
  </si>
  <si>
    <t>Dent</t>
  </si>
  <si>
    <t>North Yorkshire</t>
  </si>
  <si>
    <t>Masham</t>
  </si>
  <si>
    <t>Lincolnshire</t>
  </si>
  <si>
    <t>Wainfleet</t>
  </si>
  <si>
    <t>Sheffield</t>
  </si>
  <si>
    <t>South Yorkshire</t>
  </si>
  <si>
    <t>Keighley</t>
  </si>
  <si>
    <t>West Yorkshire</t>
  </si>
  <si>
    <t>Southwold</t>
  </si>
  <si>
    <t>Suffolk</t>
  </si>
  <si>
    <t>Barnsley</t>
  </si>
  <si>
    <t>Bedford</t>
  </si>
  <si>
    <t>Bedfordshire</t>
  </si>
  <si>
    <t>Faversham</t>
  </si>
  <si>
    <t>Kent</t>
  </si>
  <si>
    <t>Cornwall</t>
  </si>
  <si>
    <t>Swindon</t>
  </si>
  <si>
    <t>Wiltshire</t>
  </si>
  <si>
    <t>Warmley</t>
  </si>
  <si>
    <t>South Gloucestershire</t>
  </si>
  <si>
    <t>Henley on Thames</t>
  </si>
  <si>
    <t>Oxfordshire</t>
  </si>
  <si>
    <t>Staffordshire</t>
  </si>
  <si>
    <t>Burton Upon Trent</t>
  </si>
  <si>
    <t>Somerset</t>
  </si>
  <si>
    <t>Wrington, Bristol</t>
  </si>
  <si>
    <t>Bideford</t>
  </si>
  <si>
    <t>Devon</t>
  </si>
  <si>
    <t>Nottingham</t>
  </si>
  <si>
    <t>Nottinghamshire</t>
  </si>
  <si>
    <t>Partridge Green</t>
  </si>
  <si>
    <t>West Sussex</t>
  </si>
  <si>
    <t>Houghton Le Spring</t>
  </si>
  <si>
    <t>County Durham</t>
  </si>
  <si>
    <t>Bowburn</t>
  </si>
  <si>
    <t>Taunton</t>
  </si>
  <si>
    <t>Stockport</t>
  </si>
  <si>
    <t>Cheshire</t>
  </si>
  <si>
    <t>Lowestoft</t>
  </si>
  <si>
    <t>Bury St Edmonds</t>
  </si>
  <si>
    <t>Blandford St Mary</t>
  </si>
  <si>
    <t>Dorset</t>
  </si>
  <si>
    <t>Lewes</t>
  </si>
  <si>
    <t>East Sussex</t>
  </si>
  <si>
    <t>Staveley</t>
  </si>
  <si>
    <t>Walsall</t>
  </si>
  <si>
    <t>West Midlands</t>
  </si>
  <si>
    <t>Cleobury Mortimer</t>
  </si>
  <si>
    <t>Worcestershire</t>
  </si>
  <si>
    <t>Banbury</t>
  </si>
  <si>
    <t>Salisbury</t>
  </si>
  <si>
    <t>Middleton</t>
  </si>
  <si>
    <t>Manchester</t>
  </si>
  <si>
    <t>Sudbury</t>
  </si>
  <si>
    <t>Pitney</t>
  </si>
  <si>
    <t>Burnley</t>
  </si>
  <si>
    <t>Lancashire</t>
  </si>
  <si>
    <t>Beverley</t>
  </si>
  <si>
    <t>East Yorkshire</t>
  </si>
  <si>
    <t>Melmerby</t>
  </si>
  <si>
    <t>Moreton in Marsh</t>
  </si>
  <si>
    <t>Gloucestershire</t>
  </si>
  <si>
    <t>Whimple</t>
  </si>
  <si>
    <t>Peterborough</t>
  </si>
  <si>
    <t>Cambridgeshire</t>
  </si>
  <si>
    <t>Honiton</t>
  </si>
  <si>
    <t>Weston Super Mare</t>
  </si>
  <si>
    <t>South Stoke</t>
  </si>
  <si>
    <t>Knaresborough</t>
  </si>
  <si>
    <t>Dudley</t>
  </si>
  <si>
    <t>Rock</t>
  </si>
  <si>
    <t>Truro</t>
  </si>
  <si>
    <t>St. Austell</t>
  </si>
  <si>
    <t>Bungay</t>
  </si>
  <si>
    <t>Newton Abbot</t>
  </si>
  <si>
    <t>Bakewell</t>
  </si>
  <si>
    <t>Derbyshire</t>
  </si>
  <si>
    <t>Devizes</t>
  </si>
  <si>
    <t>Edenbridge</t>
  </si>
  <si>
    <t>Woodbastwick</t>
  </si>
  <si>
    <t>Norfolk</t>
  </si>
  <si>
    <t>Witney</t>
  </si>
  <si>
    <t>Stoke Lacey</t>
  </si>
  <si>
    <t>Herefordshire</t>
  </si>
  <si>
    <t>Warrington</t>
  </si>
  <si>
    <t>Brussels</t>
  </si>
  <si>
    <t>Fraserburgh</t>
  </si>
  <si>
    <t>Aberdeenshire</t>
  </si>
  <si>
    <t>Biggar</t>
  </si>
  <si>
    <t>South Lanarkshire</t>
  </si>
  <si>
    <t>Aviemore</t>
  </si>
  <si>
    <t>Highlands &amp; Islands</t>
  </si>
  <si>
    <t>Edinburgh</t>
  </si>
  <si>
    <t>Midlothian</t>
  </si>
  <si>
    <t>Harviestoun Brewery</t>
  </si>
  <si>
    <t>Alva</t>
  </si>
  <si>
    <t>Clackmannanshire</t>
  </si>
  <si>
    <t>Stromness</t>
  </si>
  <si>
    <t>Orkney</t>
  </si>
  <si>
    <t>Innerleithen</t>
  </si>
  <si>
    <t>Peebleshire</t>
  </si>
  <si>
    <t>Blackford</t>
  </si>
  <si>
    <t>Perthshire</t>
  </si>
  <si>
    <t>Alloa</t>
  </si>
  <si>
    <t>Brecon</t>
  </si>
  <si>
    <t>Powys</t>
  </si>
  <si>
    <t>Ystalyfera</t>
  </si>
  <si>
    <t>Bryncelyn Brewery</t>
  </si>
  <si>
    <t>West Glamorgan</t>
  </si>
  <si>
    <t>Pontypridd</t>
  </si>
  <si>
    <t>Mid Glamorgan</t>
  </si>
  <si>
    <t>Cardiff</t>
  </si>
  <si>
    <t>South Glamorgan</t>
  </si>
  <si>
    <t>Porthmadog</t>
  </si>
  <si>
    <t>Gwynedd</t>
  </si>
  <si>
    <t>Douglas</t>
  </si>
  <si>
    <t>County Carlow</t>
  </si>
  <si>
    <t>Bagenalstown</t>
  </si>
  <si>
    <t>Roscommon</t>
  </si>
  <si>
    <t>County Roscommon</t>
  </si>
  <si>
    <t>Cork</t>
  </si>
  <si>
    <t>County Cork</t>
  </si>
  <si>
    <t>Dublin</t>
  </si>
  <si>
    <t>County Fingal</t>
  </si>
  <si>
    <t>Thessaloniki</t>
  </si>
  <si>
    <t>Budapest</t>
  </si>
  <si>
    <t>Bangalore</t>
  </si>
  <si>
    <t>Sampang Agung</t>
  </si>
  <si>
    <t>Berkel-Enschot</t>
  </si>
  <si>
    <t>Noord-Brabant</t>
  </si>
  <si>
    <t>Bodegraven</t>
  </si>
  <si>
    <t>Zuid-Holland</t>
  </si>
  <si>
    <t>Budel</t>
  </si>
  <si>
    <t>Gulpen</t>
  </si>
  <si>
    <t>Limburg</t>
  </si>
  <si>
    <t>Arcen</t>
  </si>
  <si>
    <t>Enschede</t>
  </si>
  <si>
    <t>Overijssel</t>
  </si>
  <si>
    <t>Neer</t>
  </si>
  <si>
    <t>Roermond</t>
  </si>
  <si>
    <t>San Francisco</t>
  </si>
  <si>
    <t>CA</t>
  </si>
  <si>
    <t>East Boulder</t>
  </si>
  <si>
    <t>CO</t>
  </si>
  <si>
    <t>Abita Springs</t>
  </si>
  <si>
    <t>LA</t>
  </si>
  <si>
    <t>Juneau</t>
  </si>
  <si>
    <t>San Diego</t>
  </si>
  <si>
    <t>Portland</t>
  </si>
  <si>
    <t>ME</t>
  </si>
  <si>
    <t>Alpine</t>
  </si>
  <si>
    <t>Boonville</t>
  </si>
  <si>
    <t>Brooklyn</t>
  </si>
  <si>
    <t>NY</t>
  </si>
  <si>
    <t>New Ulm</t>
  </si>
  <si>
    <t>MN</t>
  </si>
  <si>
    <t>Chico</t>
  </si>
  <si>
    <t>Philadelphia</t>
  </si>
  <si>
    <t>PA</t>
  </si>
  <si>
    <t>Downington</t>
  </si>
  <si>
    <t>OR</t>
  </si>
  <si>
    <t>Easton</t>
  </si>
  <si>
    <t>Dallas</t>
  </si>
  <si>
    <t>WI</t>
  </si>
  <si>
    <t>Munster</t>
  </si>
  <si>
    <t>IN</t>
  </si>
  <si>
    <t>Escondido</t>
  </si>
  <si>
    <t>Santa Rosa</t>
  </si>
  <si>
    <t>Newport</t>
  </si>
  <si>
    <t>Milton</t>
  </si>
  <si>
    <t>DE</t>
  </si>
  <si>
    <t>Chicago</t>
  </si>
  <si>
    <t>IL</t>
  </si>
  <si>
    <t>Denver</t>
  </si>
  <si>
    <t>Healdsburg</t>
  </si>
  <si>
    <t>Boston</t>
  </si>
  <si>
    <t>MA</t>
  </si>
  <si>
    <t>Ontario</t>
  </si>
  <si>
    <t>Kalamazoo</t>
  </si>
  <si>
    <t>MI</t>
  </si>
  <si>
    <t>Deerfield</t>
  </si>
  <si>
    <t>Fort Collins</t>
  </si>
  <si>
    <t>Fort Bragg</t>
  </si>
  <si>
    <t>Laguntas</t>
  </si>
  <si>
    <t>Rheinland-Pfalz</t>
  </si>
  <si>
    <t>Jardrain-Jandrenouille</t>
  </si>
  <si>
    <t>Walloon Brabant</t>
  </si>
  <si>
    <t>Bend</t>
  </si>
  <si>
    <t>Missoula</t>
  </si>
  <si>
    <t>MT</t>
  </si>
  <si>
    <t>Golden</t>
  </si>
  <si>
    <t>Edina</t>
  </si>
  <si>
    <t>Kansas City</t>
  </si>
  <si>
    <t>MO</t>
  </si>
  <si>
    <t>Baltimore</t>
  </si>
  <si>
    <t>MD</t>
  </si>
  <si>
    <t>Cooperstown</t>
  </si>
  <si>
    <t>Placentia</t>
  </si>
  <si>
    <t>Indianapolis</t>
  </si>
  <si>
    <t>Ashland</t>
  </si>
  <si>
    <t>Mooresville</t>
  </si>
  <si>
    <t>NC</t>
  </si>
  <si>
    <t>Pottsville</t>
  </si>
  <si>
    <t>San Leandro</t>
  </si>
  <si>
    <t>Frederick</t>
  </si>
  <si>
    <t>Paso Robles</t>
  </si>
  <si>
    <t>Farmville</t>
  </si>
  <si>
    <t>Morgan Hill</t>
  </si>
  <si>
    <t>Fortuna</t>
  </si>
  <si>
    <t>Seattle</t>
  </si>
  <si>
    <t>WA</t>
  </si>
  <si>
    <t>Truckee</t>
  </si>
  <si>
    <t>Olympia</t>
  </si>
  <si>
    <t>Flossmoor</t>
  </si>
  <si>
    <t>Cherry Hill</t>
  </si>
  <si>
    <t>NJ</t>
  </si>
  <si>
    <t>Winston-Salem</t>
  </si>
  <si>
    <t>Grand Rapids</t>
  </si>
  <si>
    <t>Hood River</t>
  </si>
  <si>
    <t>Spring Green</t>
  </si>
  <si>
    <t>Victor</t>
  </si>
  <si>
    <t>ID</t>
  </si>
  <si>
    <t>Cleveland</t>
  </si>
  <si>
    <t>OH</t>
  </si>
  <si>
    <t>Asheville</t>
  </si>
  <si>
    <t>Ithaca</t>
  </si>
  <si>
    <t>Dexter</t>
  </si>
  <si>
    <t>Kailua-Kona</t>
  </si>
  <si>
    <t>HI</t>
  </si>
  <si>
    <t>Kona Brewing Company</t>
  </si>
  <si>
    <t>Lancaster</t>
  </si>
  <si>
    <t>Ponderay</t>
  </si>
  <si>
    <t>Longmont</t>
  </si>
  <si>
    <t>San Marcos</t>
  </si>
  <si>
    <t>Eureka</t>
  </si>
  <si>
    <t>Blue Lake</t>
  </si>
  <si>
    <t>South Burlington</t>
  </si>
  <si>
    <t>Larkspur</t>
  </si>
  <si>
    <t>Utica</t>
  </si>
  <si>
    <t>VT</t>
  </si>
  <si>
    <t>Lahaina</t>
  </si>
  <si>
    <t>AK</t>
  </si>
  <si>
    <t>Ukiah</t>
  </si>
  <si>
    <t>Webberville</t>
  </si>
  <si>
    <t>Syracuse</t>
  </si>
  <si>
    <t>Anchorage</t>
  </si>
  <si>
    <t>Novato</t>
  </si>
  <si>
    <t>Napa Smith Brewery</t>
  </si>
  <si>
    <t>Napa</t>
  </si>
  <si>
    <t>New Glarus</t>
  </si>
  <si>
    <t>Holland</t>
  </si>
  <si>
    <t>Eugene</t>
  </si>
  <si>
    <t>Charlotte</t>
  </si>
  <si>
    <t>Lyons</t>
  </si>
  <si>
    <t>Woodridge Chicago</t>
  </si>
  <si>
    <t>Pacific City</t>
  </si>
  <si>
    <t>Pittsburg</t>
  </si>
  <si>
    <t>Campton Township</t>
  </si>
  <si>
    <t>Morrisville</t>
  </si>
  <si>
    <t>Citrus Heights</t>
  </si>
  <si>
    <t>Houston</t>
  </si>
  <si>
    <t>TX</t>
  </si>
  <si>
    <t>Tarpon Springs</t>
  </si>
  <si>
    <t>FL</t>
  </si>
  <si>
    <t>Phoenixville</t>
  </si>
  <si>
    <t>Portsmouth</t>
  </si>
  <si>
    <t>NH</t>
  </si>
  <si>
    <t>Jackson</t>
  </si>
  <si>
    <t>WY</t>
  </si>
  <si>
    <t>Southampton, Long Island</t>
  </si>
  <si>
    <t>Lakewood</t>
  </si>
  <si>
    <t>Milwaukee</t>
  </si>
  <si>
    <t>Adamstown</t>
  </si>
  <si>
    <t>Minneapolis</t>
  </si>
  <si>
    <t>Athens</t>
  </si>
  <si>
    <t>GA</t>
  </si>
  <si>
    <t>Greenville</t>
  </si>
  <si>
    <t>SC</t>
  </si>
  <si>
    <t>Idaho Springs</t>
  </si>
  <si>
    <t>Harrisburg</t>
  </si>
  <si>
    <t>West Warrenville</t>
  </si>
  <si>
    <t>Santa Cruz</t>
  </si>
  <si>
    <t>Omaha</t>
  </si>
  <si>
    <t>NE</t>
  </si>
  <si>
    <t>Edmonton</t>
  </si>
  <si>
    <t>AB</t>
  </si>
  <si>
    <t>Calgary</t>
  </si>
  <si>
    <t>Oakville</t>
  </si>
  <si>
    <t>Montréal</t>
  </si>
  <si>
    <t>Regina</t>
  </si>
  <si>
    <t>Halifax</t>
  </si>
  <si>
    <t>Vancouver</t>
  </si>
  <si>
    <t>Nobleton</t>
  </si>
  <si>
    <t>Blainville</t>
  </si>
  <si>
    <t>Toronto</t>
  </si>
  <si>
    <t>Victoria</t>
  </si>
  <si>
    <t>Chamberly-Quebec</t>
  </si>
  <si>
    <t>Guelph</t>
  </si>
  <si>
    <t>ON</t>
  </si>
  <si>
    <t>QC</t>
  </si>
  <si>
    <t>SK</t>
  </si>
  <si>
    <t>NS</t>
  </si>
  <si>
    <t>BC</t>
  </si>
  <si>
    <t>Winnipeg</t>
  </si>
  <si>
    <t>MB</t>
  </si>
  <si>
    <t>Les Brasseurs de Nord</t>
  </si>
  <si>
    <t>České Budějovice</t>
  </si>
  <si>
    <t>Praha</t>
  </si>
  <si>
    <t>St. John's</t>
  </si>
  <si>
    <t>Mar del Plata</t>
  </si>
  <si>
    <t>VIC</t>
  </si>
  <si>
    <t>Thornbury</t>
  </si>
  <si>
    <t>Woollahra</t>
  </si>
  <si>
    <t>NSW</t>
  </si>
  <si>
    <t>State/ Province/ County</t>
  </si>
  <si>
    <t>Warnervale</t>
  </si>
  <si>
    <t>South Hobart</t>
  </si>
  <si>
    <t>TAS</t>
  </si>
  <si>
    <t>QLD</t>
  </si>
  <si>
    <t>Burleigh Head</t>
  </si>
  <si>
    <t>Regency Park</t>
  </si>
  <si>
    <t>SA</t>
  </si>
  <si>
    <t>Mirboo North</t>
  </si>
  <si>
    <t>Launceston</t>
  </si>
  <si>
    <t>Knappstein Enterprise Brewery</t>
  </si>
  <si>
    <t>Clare</t>
  </si>
  <si>
    <t>Fremantle</t>
  </si>
  <si>
    <t>Camperdown</t>
  </si>
  <si>
    <t>Dandenong South</t>
  </si>
  <si>
    <t>Berriedale</t>
  </si>
  <si>
    <t>Richmond</t>
  </si>
  <si>
    <t>Port Stephens</t>
  </si>
  <si>
    <t>Red Hill South</t>
  </si>
  <si>
    <t>Sydney</t>
  </si>
  <si>
    <t>Thebarton</t>
  </si>
  <si>
    <t>Byron Bay</t>
  </si>
  <si>
    <t>Hayes</t>
  </si>
  <si>
    <t>Guangzhou</t>
  </si>
  <si>
    <t>Guangdong</t>
  </si>
  <si>
    <t>Qingdao</t>
  </si>
  <si>
    <t>Shangdong</t>
  </si>
  <si>
    <t>Karlovac</t>
  </si>
  <si>
    <t>Karlovac County</t>
  </si>
  <si>
    <t>Zagreb</t>
  </si>
  <si>
    <t>Freistadt</t>
  </si>
  <si>
    <t>Oberösterreich</t>
  </si>
  <si>
    <t>Schwechat</t>
  </si>
  <si>
    <t>Niederösterreich</t>
  </si>
  <si>
    <t>Gmunden</t>
  </si>
  <si>
    <t>Kalsdorf bei Graz</t>
  </si>
  <si>
    <t>Styria</t>
  </si>
  <si>
    <t>Hallein</t>
  </si>
  <si>
    <t>Salzburg</t>
  </si>
  <si>
    <t>Uttendorf</t>
  </si>
  <si>
    <t>Aigen-Schlägl</t>
  </si>
  <si>
    <t>Obertrum</t>
  </si>
  <si>
    <t>Weitra</t>
  </si>
  <si>
    <t>Minsk</t>
  </si>
  <si>
    <t>Sarajevo</t>
  </si>
  <si>
    <t>Campos Do Jordão</t>
  </si>
  <si>
    <t>Baileux</t>
  </si>
  <si>
    <t>Hainaut</t>
  </si>
  <si>
    <t>Pipaix-Leuze</t>
  </si>
  <si>
    <t>Montignies-sur-Roc</t>
  </si>
  <si>
    <t>Hamont-Achel</t>
  </si>
  <si>
    <t>Achouffe</t>
  </si>
  <si>
    <t>Luxembourg</t>
  </si>
  <si>
    <t>Mechelen</t>
  </si>
  <si>
    <t>Antwerp</t>
  </si>
  <si>
    <t>Bellevaux</t>
  </si>
  <si>
    <t>Liège</t>
  </si>
  <si>
    <t>Dour</t>
  </si>
  <si>
    <t>Purnode</t>
  </si>
  <si>
    <t>Namur</t>
  </si>
  <si>
    <t>Lembeek</t>
  </si>
  <si>
    <t>Flemish Brabant</t>
  </si>
  <si>
    <t>Bavikhove</t>
  </si>
  <si>
    <t>West Flanders</t>
  </si>
  <si>
    <t>Rulles-Habay</t>
  </si>
  <si>
    <t>Rongy-Brunehaut</t>
  </si>
  <si>
    <t>Falmignoul</t>
  </si>
  <si>
    <t>Villers-devant-Orval</t>
  </si>
  <si>
    <t>Rochefort</t>
  </si>
  <si>
    <t>Irchonwelz</t>
  </si>
  <si>
    <t>Brasserie du Val de Sambre</t>
  </si>
  <si>
    <t>Gozée</t>
  </si>
  <si>
    <t>Tourpes-Leuze</t>
  </si>
  <si>
    <t>Ellezelloise</t>
  </si>
  <si>
    <t>Soy</t>
  </si>
  <si>
    <t>Binche</t>
  </si>
  <si>
    <t>Silenrieux</t>
  </si>
  <si>
    <t>Silly</t>
  </si>
  <si>
    <t>Le Roeulx</t>
  </si>
  <si>
    <t>Beerzel</t>
  </si>
  <si>
    <t>Buggenhout</t>
  </si>
  <si>
    <t>Gavere</t>
  </si>
  <si>
    <t>East Flanders</t>
  </si>
  <si>
    <t>Brouwerij Corsendonk (du Bocq contract)</t>
  </si>
  <si>
    <t>Erpe-Mere</t>
  </si>
  <si>
    <t>Wevelgem</t>
  </si>
  <si>
    <t>Herzele</t>
  </si>
  <si>
    <t>Westvleteren</t>
  </si>
  <si>
    <t>Sint-Ulriks-Kapelle</t>
  </si>
  <si>
    <t>Melle</t>
  </si>
  <si>
    <t>Ruiselede</t>
  </si>
  <si>
    <t>Beersal</t>
  </si>
  <si>
    <t>Steenhuffel</t>
  </si>
  <si>
    <t>Roeselare</t>
  </si>
  <si>
    <t>Ninove</t>
  </si>
  <si>
    <t>Watou</t>
  </si>
  <si>
    <t>Ichtegem</t>
  </si>
  <si>
    <t>Itterbeck</t>
  </si>
  <si>
    <t>Malle</t>
  </si>
  <si>
    <t>Vichte</t>
  </si>
  <si>
    <t>Cobra Beer (Brouwerij Rodenbach)</t>
  </si>
  <si>
    <t>Esen</t>
  </si>
  <si>
    <t>Lochristi-Hijfe</t>
  </si>
  <si>
    <t>De Struise Brouwers (Deca contract)</t>
  </si>
  <si>
    <t>Woesten-Vleteren</t>
  </si>
  <si>
    <t>Breendonk-Puurs</t>
  </si>
  <si>
    <t>Gooik</t>
  </si>
  <si>
    <t>Dworp</t>
  </si>
  <si>
    <t>Brugge</t>
  </si>
  <si>
    <t>Liefmans Brouwerij (Duvel Moortgat)</t>
  </si>
  <si>
    <t>São Paulo</t>
  </si>
  <si>
    <t>Votorantim</t>
  </si>
  <si>
    <t>Ribeirão Preto</t>
  </si>
  <si>
    <t>Santa Maria</t>
  </si>
  <si>
    <t>Rio Grande do Sul</t>
  </si>
  <si>
    <t>Porto Alegre</t>
  </si>
  <si>
    <t>Santa Catarina</t>
  </si>
  <si>
    <t>Blumenau</t>
  </si>
  <si>
    <t>Stara Zagora</t>
  </si>
  <si>
    <t>Thisted</t>
  </si>
  <si>
    <t>Nordjylland</t>
  </si>
  <si>
    <t>Copenhagen</t>
  </si>
  <si>
    <t>Hovedstaden</t>
  </si>
  <si>
    <t>Valby - Copenhagen</t>
  </si>
  <si>
    <t>Kastrup - Copenhagen</t>
  </si>
  <si>
    <t>Brobyværk</t>
  </si>
  <si>
    <t>Syddanmark</t>
  </si>
  <si>
    <t>Aalborg</t>
  </si>
  <si>
    <t>Giza</t>
  </si>
  <si>
    <t>Tartu</t>
  </si>
  <si>
    <t>Saku</t>
  </si>
  <si>
    <t>Harju County</t>
  </si>
  <si>
    <t>Tartu County</t>
  </si>
  <si>
    <t>Harar</t>
  </si>
  <si>
    <t>Harari</t>
  </si>
  <si>
    <t>Sebata</t>
  </si>
  <si>
    <t>Shoa</t>
  </si>
  <si>
    <t>Thua Thien-Hue Province</t>
  </si>
  <si>
    <r>
      <t>Hu</t>
    </r>
    <r>
      <rPr>
        <sz val="12"/>
        <color theme="1"/>
        <rFont val="Arial"/>
        <family val="2"/>
      </rPr>
      <t>ế</t>
    </r>
  </si>
  <si>
    <t>Kawerau</t>
  </si>
  <si>
    <t>Bay of Plenty, North Island</t>
  </si>
  <si>
    <t>Christchurch</t>
  </si>
  <si>
    <t>Canterbury, South Island</t>
  </si>
  <si>
    <t>Dunedin</t>
  </si>
  <si>
    <t>Otahuhu - Aukland</t>
  </si>
  <si>
    <t>Auckland, North Island</t>
  </si>
  <si>
    <t>Nelson</t>
  </si>
  <si>
    <t>Tasman, South Island</t>
  </si>
  <si>
    <t>Invercargill</t>
  </si>
  <si>
    <t>Southland, South Island</t>
  </si>
  <si>
    <t>Leigh</t>
  </si>
  <si>
    <t>Wellington</t>
  </si>
  <si>
    <t>Wellington, North Island</t>
  </si>
  <si>
    <t>Blenheim</t>
  </si>
  <si>
    <t>Marlborough, South Island</t>
  </si>
  <si>
    <t>Paraparaumu</t>
  </si>
  <si>
    <t>Central Province</t>
  </si>
  <si>
    <t>Biyagama</t>
  </si>
  <si>
    <t>Knysna</t>
  </si>
  <si>
    <t>Western Cape</t>
  </si>
  <si>
    <t>Johannesburg</t>
  </si>
  <si>
    <t>Gussignies</t>
  </si>
  <si>
    <t>Wingles</t>
  </si>
  <si>
    <t>Annœullin</t>
  </si>
  <si>
    <t>Brasserie d'Annœullin</t>
  </si>
  <si>
    <t>Hordain</t>
  </si>
  <si>
    <t>Morlaix</t>
  </si>
  <si>
    <t>Jenlain</t>
  </si>
  <si>
    <t>Schiltigheim</t>
  </si>
  <si>
    <t>Strasbourg</t>
  </si>
  <si>
    <t>Hochfelden</t>
  </si>
  <si>
    <t>St-Georges-d'Oléron</t>
  </si>
  <si>
    <t>Furiani</t>
  </si>
  <si>
    <t>Corsica</t>
  </si>
  <si>
    <t>St-Sylvestre-Cappel</t>
  </si>
  <si>
    <t>Bavay</t>
  </si>
  <si>
    <t>Esquelbecq</t>
  </si>
  <si>
    <t>Bailleul</t>
  </si>
  <si>
    <t>Bercloux</t>
  </si>
  <si>
    <t>Saverne</t>
  </si>
  <si>
    <t>Alsace</t>
  </si>
  <si>
    <t>Courpalay</t>
  </si>
  <si>
    <t>Nord-Pas-de-Calais</t>
  </si>
  <si>
    <t>Poitou-Charentes</t>
  </si>
  <si>
    <t>Brittany</t>
  </si>
  <si>
    <t>Île-de-France</t>
  </si>
  <si>
    <t>Douai</t>
  </si>
  <si>
    <t>Nurmijärvi</t>
  </si>
  <si>
    <t>Matku</t>
  </si>
  <si>
    <t>Sinebrychoff</t>
  </si>
  <si>
    <t>Kerava</t>
  </si>
  <si>
    <t>Tampere</t>
  </si>
  <si>
    <t>Pirkanmaa</t>
  </si>
  <si>
    <t>KwaZulu-Natal</t>
  </si>
  <si>
    <t>Polo Pony</t>
  </si>
  <si>
    <t>Yeongdeungpo-gu</t>
  </si>
  <si>
    <t>Sudogwon</t>
  </si>
  <si>
    <t>Granada</t>
  </si>
  <si>
    <t xml:space="preserve">Sant Miquel de Balenyà </t>
  </si>
  <si>
    <t>Barcelona</t>
  </si>
  <si>
    <t>Grupo Mahou-San Miguel</t>
  </si>
  <si>
    <t>Madrid</t>
  </si>
  <si>
    <t>Llùpols I Llevats</t>
  </si>
  <si>
    <t>L'Hospitalet De Llobregat</t>
  </si>
  <si>
    <t>Nylöping</t>
  </si>
  <si>
    <t>Södermanland</t>
  </si>
  <si>
    <t>Pilgrimstad</t>
  </si>
  <si>
    <t>Jämtland</t>
  </si>
  <si>
    <t>Nynäshamn</t>
  </si>
  <si>
    <t>Falkenberg</t>
  </si>
  <si>
    <t>Halland</t>
  </si>
  <si>
    <t>Bern</t>
  </si>
  <si>
    <t>Sainte Croix</t>
  </si>
  <si>
    <t>Vaud</t>
  </si>
  <si>
    <t>Augenbrauerei Biel (Aare Bier contract)</t>
  </si>
  <si>
    <t>Bargen</t>
  </si>
  <si>
    <t>Schaffhausen</t>
  </si>
  <si>
    <t>Appenzell</t>
  </si>
  <si>
    <t>Appenzell Innerrhoden</t>
  </si>
  <si>
    <t>Jura</t>
  </si>
  <si>
    <t>Saignelégier</t>
  </si>
  <si>
    <t>Einsiedeln</t>
  </si>
  <si>
    <t>Schwyz</t>
  </si>
  <si>
    <t xml:space="preserve">Frauenfeld </t>
  </si>
  <si>
    <t>Thurgau</t>
  </si>
  <si>
    <t>Spoltore</t>
  </si>
  <si>
    <t>Pescara</t>
  </si>
  <si>
    <t>Borgorose</t>
  </si>
  <si>
    <t>Rieti</t>
  </si>
  <si>
    <t>Assemini</t>
  </si>
  <si>
    <t>Cagliari, Sardinia</t>
  </si>
  <si>
    <t>Bergamo</t>
  </si>
  <si>
    <t>Cieszyn</t>
  </si>
  <si>
    <t>Silesian Voivodeship</t>
  </si>
  <si>
    <t>Jędrzejów</t>
  </si>
  <si>
    <t>Świętokrzyskie Voivodeship</t>
  </si>
  <si>
    <t>Łomża</t>
  </si>
  <si>
    <t>Podlaskie Voivodeship</t>
  </si>
  <si>
    <t>Saint Petersburg</t>
  </si>
  <si>
    <t>Lesser Poland Voivodeship</t>
  </si>
  <si>
    <t>Brzesko-Okocim</t>
  </si>
  <si>
    <t>Lublin</t>
  </si>
  <si>
    <t>Lublin Voivodeship</t>
  </si>
  <si>
    <t>Cluj-Napoca</t>
  </si>
  <si>
    <t>Vialonga</t>
  </si>
  <si>
    <t>Vila Franca de Xira</t>
  </si>
  <si>
    <t>Leça do Balio</t>
  </si>
  <si>
    <t>Matosinhos</t>
  </si>
  <si>
    <t>Bangkok</t>
  </si>
  <si>
    <t>Bang Ban</t>
  </si>
  <si>
    <t>Ayutthaya Province</t>
  </si>
  <si>
    <t>Champs Fleurs</t>
  </si>
  <si>
    <t>Trinidad</t>
  </si>
  <si>
    <t>Izmir</t>
  </si>
  <si>
    <t>Aegean Region</t>
  </si>
  <si>
    <t>Kiev</t>
  </si>
  <si>
    <t>Ljubljana</t>
  </si>
  <si>
    <t>Rožňava</t>
  </si>
  <si>
    <t>Košice Region</t>
  </si>
  <si>
    <t>Hurbanovo</t>
  </si>
  <si>
    <t>Nitra Region</t>
  </si>
  <si>
    <t>Taybeh</t>
  </si>
  <si>
    <t>Ramallah and al-Bireh</t>
  </si>
  <si>
    <t>Lima</t>
  </si>
  <si>
    <t>Lima Region</t>
  </si>
  <si>
    <t>Newry</t>
  </si>
  <si>
    <t>County Down</t>
  </si>
  <si>
    <t>Drammen</t>
  </si>
  <si>
    <t>Grimstad</t>
  </si>
  <si>
    <t>Buskerud</t>
  </si>
  <si>
    <t>Aust-Agder</t>
  </si>
  <si>
    <t>Dunedin, South Island</t>
  </si>
  <si>
    <t>Mriehel</t>
  </si>
  <si>
    <t>Belluno</t>
  </si>
  <si>
    <t>Pedavena</t>
  </si>
  <si>
    <t>Arcidosso</t>
  </si>
  <si>
    <t>Grosseto</t>
  </si>
  <si>
    <t>Piozzo</t>
  </si>
  <si>
    <t>Cuneo</t>
  </si>
  <si>
    <t>Barcon Di Vedelago</t>
  </si>
  <si>
    <t>Treviso</t>
  </si>
  <si>
    <t>Maracalagonis</t>
  </si>
  <si>
    <t>Lurago Marinone</t>
  </si>
  <si>
    <t>Como</t>
  </si>
  <si>
    <t>Villar Perosa</t>
  </si>
  <si>
    <t>Olgiate Comasco</t>
  </si>
  <si>
    <t>Roncole Verdi di Busseto</t>
  </si>
  <si>
    <t>Birrificio Grado Plato</t>
  </si>
  <si>
    <t>Chieri</t>
  </si>
  <si>
    <t>Torino</t>
  </si>
  <si>
    <t>Parma</t>
  </si>
  <si>
    <t>Lucca</t>
  </si>
  <si>
    <t>San Cassiano di Moriano</t>
  </si>
  <si>
    <t>Trieste</t>
  </si>
  <si>
    <t>Sgonico</t>
  </si>
  <si>
    <t>Busto Arsizio</t>
  </si>
  <si>
    <t>Piazza Al Serchio</t>
  </si>
  <si>
    <t>Milan</t>
  </si>
  <si>
    <t>Varese</t>
  </si>
  <si>
    <t>Montegioco</t>
  </si>
  <si>
    <t>Alessandria</t>
  </si>
  <si>
    <t>Torrechiara</t>
  </si>
  <si>
    <t>Millesimo Savona</t>
  </si>
  <si>
    <t>Savona</t>
  </si>
  <si>
    <t>Vernante</t>
  </si>
  <si>
    <t>Sudtirolo</t>
  </si>
  <si>
    <t>Saluzzo</t>
  </si>
  <si>
    <t>Rome</t>
  </si>
  <si>
    <t>Pederobba</t>
  </si>
  <si>
    <t>Tel Aviv</t>
  </si>
  <si>
    <t>Gush Dan</t>
  </si>
  <si>
    <t>Surrey</t>
  </si>
  <si>
    <t>Kingston</t>
  </si>
  <si>
    <t>Baja California</t>
  </si>
  <si>
    <t>South Bohemian</t>
  </si>
  <si>
    <t>South Moravian</t>
  </si>
  <si>
    <t>Plzeň</t>
  </si>
  <si>
    <t>Vojkovice</t>
  </si>
  <si>
    <t>Moravian–Silesian</t>
  </si>
  <si>
    <t>Pivovar Chodovar</t>
  </si>
  <si>
    <t>Chodová Planá</t>
  </si>
  <si>
    <t>Broumov</t>
  </si>
  <si>
    <t xml:space="preserve">Hradec Králové </t>
  </si>
  <si>
    <t>Český Krumlov</t>
  </si>
  <si>
    <t>Březnice</t>
  </si>
  <si>
    <t>Central Bohemian</t>
  </si>
  <si>
    <t>Hlinsko</t>
  </si>
  <si>
    <t>Pardubice</t>
  </si>
  <si>
    <t>Jihlava</t>
  </si>
  <si>
    <t>Varnsdorf</t>
  </si>
  <si>
    <t>Ústí nad Labem</t>
  </si>
  <si>
    <t>Domažlice</t>
  </si>
  <si>
    <t>Krušovice</t>
  </si>
  <si>
    <t>Náchod</t>
  </si>
  <si>
    <t>Hradec Králové</t>
  </si>
  <si>
    <t>Ostrava</t>
  </si>
  <si>
    <t xml:space="preserve">Pardubice </t>
  </si>
  <si>
    <t>Trenbon</t>
  </si>
  <si>
    <t>Štramberk</t>
  </si>
  <si>
    <t>Příšovice</t>
  </si>
  <si>
    <t>Liberec</t>
  </si>
  <si>
    <t>Pivovar U Fleků</t>
  </si>
  <si>
    <t>Vyškov</t>
  </si>
  <si>
    <t>Žamberk</t>
  </si>
  <si>
    <t>Chýně</t>
  </si>
  <si>
    <t>Dražič</t>
  </si>
  <si>
    <t>Zvikovske Podhradi</t>
  </si>
  <si>
    <t>Humpolec</t>
  </si>
  <si>
    <t>Vysočina</t>
  </si>
  <si>
    <t>Stříbro</t>
  </si>
  <si>
    <t>Starý Harcov</t>
  </si>
  <si>
    <t>Dundee</t>
  </si>
  <si>
    <t>Ikeja - Lagos</t>
  </si>
  <si>
    <t>Lagos State</t>
  </si>
  <si>
    <t>Tokyo</t>
  </si>
  <si>
    <t>Shizuoka Prefecture</t>
  </si>
  <si>
    <t>Tokyo Metropolis Prefecture</t>
  </si>
  <si>
    <t>Shizuoka</t>
  </si>
  <si>
    <t>Windhoek</t>
  </si>
  <si>
    <t>Maputo</t>
  </si>
  <si>
    <t>Nikšić</t>
  </si>
  <si>
    <t>Nairobi</t>
  </si>
  <si>
    <t>Riga</t>
  </si>
  <si>
    <t>Pénjamo</t>
  </si>
  <si>
    <t>Guanajuato</t>
  </si>
  <si>
    <t>Tijuana</t>
  </si>
  <si>
    <t>Monterrey</t>
  </si>
  <si>
    <t>Nuevo León</t>
  </si>
  <si>
    <t>Mexico City</t>
  </si>
  <si>
    <t>Vientiane</t>
  </si>
  <si>
    <t>Šiauliai</t>
  </si>
  <si>
    <t>Šiauliai County</t>
  </si>
  <si>
    <t>Klaipėda</t>
  </si>
  <si>
    <t>Klaipėda County</t>
  </si>
  <si>
    <t>Utena</t>
  </si>
  <si>
    <t>Utena County</t>
  </si>
  <si>
    <t>Švyturio-Utenos Alus</t>
  </si>
  <si>
    <t>Fujinomiya-shi</t>
  </si>
  <si>
    <t>Nishikanbara-gun</t>
  </si>
  <si>
    <t>Niigata Prefecture</t>
  </si>
  <si>
    <t>Yamanashi Prefecture</t>
  </si>
  <si>
    <t>Kawaguchiko-cho</t>
  </si>
  <si>
    <t>Karuizawa</t>
  </si>
  <si>
    <t>Nagano Prefecture</t>
  </si>
  <si>
    <t>Ena-gun</t>
  </si>
  <si>
    <t>Gifu Prefecture</t>
  </si>
  <si>
    <t>Ikspiari-Tokyo</t>
  </si>
  <si>
    <t>Chiba Prefecture</t>
  </si>
  <si>
    <t>Ichinoseki-shi</t>
  </si>
  <si>
    <t>Iwate Prefecture</t>
  </si>
  <si>
    <t>Aichi Prefecture</t>
  </si>
  <si>
    <t>Nagoya-shi</t>
  </si>
  <si>
    <t>Naka</t>
  </si>
  <si>
    <t>Ibaraki Prefecture</t>
  </si>
  <si>
    <t>Osaka</t>
  </si>
  <si>
    <t>Minoh</t>
  </si>
  <si>
    <t>Gumma Prefecture</t>
  </si>
  <si>
    <t>Tatebayashi-shi</t>
  </si>
  <si>
    <t>Atsugi-shi</t>
  </si>
  <si>
    <t>Kanagawa Prefecture</t>
  </si>
  <si>
    <t>Shimotakai-gun</t>
  </si>
  <si>
    <t>Shonan Liebe</t>
  </si>
  <si>
    <t>Chigasaki</t>
  </si>
  <si>
    <t>Kumazawa Brewing - Shonan Beer Restaurant</t>
  </si>
  <si>
    <t>Ch'ti Blonde</t>
  </si>
  <si>
    <t>Sachsen</t>
  </si>
  <si>
    <t>Berg (Ehingen)</t>
  </si>
  <si>
    <t>Rothaus (Grafenhausen)</t>
  </si>
  <si>
    <t>Distelhäusen</t>
  </si>
  <si>
    <t>Loffeld (Bad Staffelstein)</t>
  </si>
  <si>
    <t>Aying</t>
  </si>
  <si>
    <t>Weltenburg (Kelheim)</t>
  </si>
  <si>
    <t>Neumarkt (Oberpfalz)</t>
  </si>
  <si>
    <t>Schönram (Petting)</t>
  </si>
  <si>
    <t>Pyras (Thalmässing)</t>
  </si>
  <si>
    <t>Maxlrain (Tuntenhausen)</t>
  </si>
  <si>
    <t>Zeil (Main)</t>
  </si>
  <si>
    <t>Bagband (Großefehn)</t>
  </si>
  <si>
    <t>Herzogliches Bayerishes Brauhaus Tegernsee</t>
  </si>
  <si>
    <t>Tirana County</t>
  </si>
  <si>
    <t>Titan IPA</t>
  </si>
  <si>
    <t>O'Hanlon's Brewery/ Eldridge Pope</t>
  </si>
  <si>
    <t>Thomas Hardy's Ale (1995 vintage)</t>
  </si>
  <si>
    <t>Bard's The Original Sorghum Malt Beer</t>
  </si>
  <si>
    <t>Ch'ti Ambreé</t>
  </si>
  <si>
    <t>Ulm (Renchen)</t>
  </si>
  <si>
    <t>Weyerbacher Brewing</t>
  </si>
  <si>
    <t>90 Shilling</t>
  </si>
  <si>
    <t>Buenos Aires Province</t>
  </si>
  <si>
    <t>Corsendonk Agnus Tripel</t>
  </si>
  <si>
    <t>Tusker Lager</t>
  </si>
  <si>
    <t>Tusker Malt Lager</t>
  </si>
  <si>
    <t>Monk's Café Flemish Sour Ale (aka Bios Vlaamse Bourgogne)</t>
  </si>
  <si>
    <t>De Proefbrouwerij/ 3 Fonteinen</t>
  </si>
  <si>
    <t>Edition</t>
  </si>
  <si>
    <t>Retired</t>
  </si>
  <si>
    <t>Thwaites</t>
  </si>
  <si>
    <t>13 Guns</t>
  </si>
  <si>
    <t>Little Valley</t>
  </si>
  <si>
    <t>Ampleforth Abbey Beer</t>
  </si>
  <si>
    <t>Badger Wandering Woodwoose</t>
  </si>
  <si>
    <t>Hopslam</t>
  </si>
  <si>
    <t>Coniston Brewery</t>
  </si>
  <si>
    <t>Bluebird Bitter</t>
  </si>
  <si>
    <t>Boxing Cat</t>
  </si>
  <si>
    <t>Boxing Cat TKO IPA</t>
  </si>
  <si>
    <t>Costa Rica's Craft Brewing Company</t>
  </si>
  <si>
    <t>Costa Rica</t>
  </si>
  <si>
    <t>DC Brau Brewing</t>
  </si>
  <si>
    <t>Nakouřený Švihák</t>
  </si>
  <si>
    <t>Evil Twin</t>
  </si>
  <si>
    <t>Stadsbrouwerij Gruut</t>
  </si>
  <si>
    <t>Gruut Bruin</t>
  </si>
  <si>
    <t>Ghent</t>
  </si>
  <si>
    <t>La Trappe Quadrupel</t>
  </si>
  <si>
    <t>Magic Rock Brewing</t>
  </si>
  <si>
    <t>Huddersfield</t>
  </si>
  <si>
    <t>New Albion Ale</t>
  </si>
  <si>
    <t>Pivovar Nomád</t>
  </si>
  <si>
    <t>Nomád Karel Česká IPA</t>
  </si>
  <si>
    <t>Otter Creek</t>
  </si>
  <si>
    <t xml:space="preserve">Pivovar Matuška </t>
  </si>
  <si>
    <t>Pivovar Matuška Raptor</t>
  </si>
  <si>
    <t>Generation Ale</t>
  </si>
  <si>
    <t>Ska Brewing Company</t>
  </si>
  <si>
    <t>Modus Hoperandi</t>
  </si>
  <si>
    <t>Up The Creek</t>
  </si>
  <si>
    <t>Typhoon</t>
  </si>
  <si>
    <t>Typhoon T8</t>
  </si>
  <si>
    <t>Yakima Red</t>
  </si>
  <si>
    <t>2nd Shift</t>
  </si>
  <si>
    <t>Katy</t>
  </si>
  <si>
    <t>8 Wired</t>
  </si>
  <si>
    <t>Saison Sauvin</t>
  </si>
  <si>
    <t>961 Beer</t>
  </si>
  <si>
    <t>Lebanon</t>
  </si>
  <si>
    <t>Ghost Ship</t>
  </si>
  <si>
    <t>Brouwerij Alvine</t>
  </si>
  <si>
    <t>Morpheus Extra RA</t>
  </si>
  <si>
    <t>Brasserie du Pays Flamand</t>
  </si>
  <si>
    <t>Anosteké Blonde</t>
  </si>
  <si>
    <t>Reverb</t>
  </si>
  <si>
    <t>Břevnovský Klášterni Pivovaru Sv. Vojtěcha</t>
  </si>
  <si>
    <t>Břevnovský Benedict</t>
  </si>
  <si>
    <t>BrewFist</t>
  </si>
  <si>
    <t>Spaceman IPA</t>
  </si>
  <si>
    <t>Borg Brugghus</t>
  </si>
  <si>
    <t>Bríó</t>
  </si>
  <si>
    <t>Iceland</t>
  </si>
  <si>
    <t>Santorini Brewing Company</t>
  </si>
  <si>
    <t>Crazy Donkey</t>
  </si>
  <si>
    <t>Six Hop</t>
  </si>
  <si>
    <t>Brouwerij Dochter van de Korenaar</t>
  </si>
  <si>
    <t>Belle Fleur IPA</t>
  </si>
  <si>
    <t>Feral Brewing</t>
  </si>
  <si>
    <t>Hop Frog</t>
  </si>
  <si>
    <t>Freedom Brewery</t>
  </si>
  <si>
    <t>Pioneer</t>
  </si>
  <si>
    <t>HB Festbier</t>
  </si>
  <si>
    <t>Hop-Head</t>
  </si>
  <si>
    <t>Häffner Bräu</t>
  </si>
  <si>
    <t>Citra Ale</t>
  </si>
  <si>
    <t>Hoponius Union</t>
  </si>
  <si>
    <t>Jack's Abby Brewing</t>
  </si>
  <si>
    <t>Framlington</t>
  </si>
  <si>
    <t>Pretty Things Beer &amp; Ale Project</t>
  </si>
  <si>
    <t>Jack D'Or</t>
  </si>
  <si>
    <t>Pivovar Kácov</t>
  </si>
  <si>
    <t>Kácov Hunertus 12°</t>
  </si>
  <si>
    <t>Fóti Kézműves Sörfőzde</t>
  </si>
  <si>
    <t>Keserű Méz</t>
  </si>
  <si>
    <t>NZPA</t>
  </si>
  <si>
    <t>Citra</t>
  </si>
  <si>
    <t>Original Alt</t>
  </si>
  <si>
    <t>Brasserie St. Germain</t>
  </si>
  <si>
    <t>Perennial Artisinal Ales</t>
  </si>
  <si>
    <t>Hommel Bier</t>
  </si>
  <si>
    <t>Perła Chmielowa</t>
  </si>
  <si>
    <t>Bristol Beer Factory</t>
  </si>
  <si>
    <t>Southville Hop</t>
  </si>
  <si>
    <t>Bristol</t>
  </si>
  <si>
    <t>Birrificio Toccalmatto</t>
  </si>
  <si>
    <t>Trapp Family Lodge Brewery</t>
  </si>
  <si>
    <t>Grooving Hop</t>
  </si>
  <si>
    <t>Golden Helles</t>
  </si>
  <si>
    <t>Brouwerij De Musketiers</t>
  </si>
  <si>
    <t>Troubador Magma</t>
  </si>
  <si>
    <t>Uinta Brewing</t>
  </si>
  <si>
    <t>Crooked Line Tilted Smile</t>
  </si>
  <si>
    <t>Úněticky Pivovar</t>
  </si>
  <si>
    <t>Úněticky 12°</t>
  </si>
  <si>
    <t>Urban Chestnut Brewing Company</t>
  </si>
  <si>
    <t>Brasserie de l'Abbaye du Cateau</t>
  </si>
  <si>
    <t>Vivat Blonde</t>
  </si>
  <si>
    <t>Republika</t>
  </si>
  <si>
    <t>Kagua Blonde</t>
  </si>
  <si>
    <t>Black Walnut Dunkel</t>
  </si>
  <si>
    <t>Beavertown Brewery</t>
  </si>
  <si>
    <t>Smog Rocket</t>
  </si>
  <si>
    <t>Arbour Ales</t>
  </si>
  <si>
    <t>Breakfast Stout</t>
  </si>
  <si>
    <t>Buxton Brewery</t>
  </si>
  <si>
    <t>Black Imperial IPA</t>
  </si>
  <si>
    <t>Ithaca Imperial Stout</t>
  </si>
  <si>
    <t>Courage Imperial Russian Stout</t>
  </si>
  <si>
    <t>Dark Lord</t>
  </si>
  <si>
    <t>Tiny Rebel Brewery</t>
  </si>
  <si>
    <t>Dirty Stop Out</t>
  </si>
  <si>
    <t>Brouwerij Emelisse</t>
  </si>
  <si>
    <t>Imperial Russian Stout</t>
  </si>
  <si>
    <t>Gypsy Porter</t>
  </si>
  <si>
    <t>Kernel Brewery</t>
  </si>
  <si>
    <t>Export Stout</t>
  </si>
  <si>
    <t>Marble Beers</t>
  </si>
  <si>
    <t>Pivovar Matuška</t>
  </si>
  <si>
    <t>Matuška Weizenbock</t>
  </si>
  <si>
    <t>Chocolate Marble</t>
  </si>
  <si>
    <t>Marooned on Hog Island</t>
  </si>
  <si>
    <t>Narwhal</t>
  </si>
  <si>
    <t>Quadrupel Ale</t>
  </si>
  <si>
    <t>Brasserie Lancelot</t>
  </si>
  <si>
    <t>Telenn Du</t>
  </si>
  <si>
    <t>Windsor &amp; Eton</t>
  </si>
  <si>
    <t>1075 Conqueror</t>
  </si>
  <si>
    <t>Ballast Point Brewing</t>
  </si>
  <si>
    <t>Original Leipziger Gose</t>
  </si>
  <si>
    <t>Leipzig</t>
  </si>
  <si>
    <t>Brodie's</t>
  </si>
  <si>
    <t>London Sour Peach</t>
  </si>
  <si>
    <t>Leyton</t>
  </si>
  <si>
    <t>Cowboy</t>
  </si>
  <si>
    <t>Heavy Seas Beers</t>
  </si>
  <si>
    <t>Below Decks</t>
  </si>
  <si>
    <t>Imperial Pumking</t>
  </si>
  <si>
    <t>Lindemans</t>
  </si>
  <si>
    <t>Gueuze Cuvée René</t>
  </si>
  <si>
    <t>Wild Beer Company</t>
  </si>
  <si>
    <t>Cornish Pilsner</t>
  </si>
  <si>
    <t>Gueuzerie Tilquin</t>
  </si>
  <si>
    <t>Oude Quetsche</t>
  </si>
  <si>
    <t>Hardknott Brewery</t>
  </si>
  <si>
    <t>Vitesse Noir</t>
  </si>
  <si>
    <t>Page 24 Réserve Hildegarde Blonde</t>
  </si>
  <si>
    <t>Zwickel</t>
  </si>
  <si>
    <t>Eel River Organic Porter</t>
  </si>
  <si>
    <t>R</t>
  </si>
  <si>
    <t>De Graal for Nippon Craft Beer</t>
  </si>
  <si>
    <t>Kagua Rouge</t>
  </si>
  <si>
    <t>Segua</t>
  </si>
  <si>
    <t>Hogs Back</t>
  </si>
  <si>
    <t>OTT</t>
  </si>
  <si>
    <t>Cannonball</t>
  </si>
  <si>
    <t>Public Pale Ale</t>
  </si>
  <si>
    <t>G'Knight</t>
  </si>
  <si>
    <t>Copper Ale</t>
  </si>
  <si>
    <t>Reykjavik</t>
  </si>
  <si>
    <t>Baskerville</t>
  </si>
  <si>
    <t>Western Australia</t>
  </si>
  <si>
    <t>Brakel</t>
  </si>
  <si>
    <t>Shanghai</t>
  </si>
  <si>
    <t>Cartago</t>
  </si>
  <si>
    <t>Cartago Province</t>
  </si>
  <si>
    <t>Broumy</t>
  </si>
  <si>
    <t>Central Bohemia</t>
  </si>
  <si>
    <t>South Bohemia</t>
  </si>
  <si>
    <t>Blackburn</t>
  </si>
  <si>
    <t>Hebden Bridge</t>
  </si>
  <si>
    <t>Blandford St. Mary</t>
  </si>
  <si>
    <t>Coniston</t>
  </si>
  <si>
    <t>Tongham</t>
  </si>
  <si>
    <t>Heule</t>
  </si>
  <si>
    <t>Ursel</t>
  </si>
  <si>
    <t>Baarle-Hertog</t>
  </si>
  <si>
    <t>Abbots Bromley</t>
  </si>
  <si>
    <t>Stavely</t>
  </si>
  <si>
    <t>961 Lager</t>
  </si>
  <si>
    <t>Samuel Adams Latitude 48</t>
  </si>
  <si>
    <t>New Albion Brewing Company (Boston Beer Co.)</t>
  </si>
  <si>
    <t>Bostom</t>
  </si>
  <si>
    <t>Middlebury</t>
  </si>
  <si>
    <t>Durango</t>
  </si>
  <si>
    <t>Lantau</t>
  </si>
  <si>
    <t>Hong Kong</t>
  </si>
  <si>
    <t>U Medvídků</t>
  </si>
  <si>
    <t>U Medvídků Oldgott</t>
  </si>
  <si>
    <t>New Haven</t>
  </si>
  <si>
    <t>Mazraat Yachoua</t>
  </si>
  <si>
    <t>Mount Lebanon</t>
  </si>
  <si>
    <t>Blaringhem</t>
  </si>
  <si>
    <t>Praha-Břevnov</t>
  </si>
  <si>
    <t>Codogno</t>
  </si>
  <si>
    <t>Lombardy</t>
  </si>
  <si>
    <t>Santorini</t>
  </si>
  <si>
    <t>Thira</t>
  </si>
  <si>
    <t>Bad Rappenau</t>
  </si>
  <si>
    <t>Somerville</t>
  </si>
  <si>
    <t>Kácov</t>
  </si>
  <si>
    <t>Fót</t>
  </si>
  <si>
    <t>Pest</t>
  </si>
  <si>
    <t>Aix-Noulette</t>
  </si>
  <si>
    <t>St Louis</t>
  </si>
  <si>
    <t>Fidenza</t>
  </si>
  <si>
    <t>Emilia-Romagna</t>
  </si>
  <si>
    <t>Stowe</t>
  </si>
  <si>
    <t>UT</t>
  </si>
  <si>
    <t>Salt Lake City</t>
  </si>
  <si>
    <t>Únětice</t>
  </si>
  <si>
    <t>Praha-West</t>
  </si>
  <si>
    <t>Le Cateau-Cambrésis</t>
  </si>
  <si>
    <t>Windsor</t>
  </si>
  <si>
    <t>Berkshire</t>
  </si>
  <si>
    <t>Hackney Wick</t>
  </si>
  <si>
    <t>Buxton</t>
  </si>
  <si>
    <t>Gwent</t>
  </si>
  <si>
    <t>Kamperland</t>
  </si>
  <si>
    <t>Zeeland</t>
  </si>
  <si>
    <t>Bermondsey</t>
  </si>
  <si>
    <t>Roc-Saint-André</t>
  </si>
  <si>
    <t>Halethorpe</t>
  </si>
  <si>
    <t xml:space="preserve">Vlezenbeek </t>
  </si>
  <si>
    <t>Evercreech</t>
  </si>
  <si>
    <t>Rebecq</t>
  </si>
  <si>
    <t>Bierghes</t>
  </si>
  <si>
    <t>Millom</t>
  </si>
  <si>
    <t>Bayerische Bahnhof Gasthaus &amp; Gosebrauerei</t>
  </si>
  <si>
    <t>Evil Twin Hipster Ale</t>
  </si>
  <si>
    <t>Westbrook Brewing for Evil Twin</t>
  </si>
  <si>
    <t>Mount Pleasant</t>
  </si>
  <si>
    <t>Modus Operandi</t>
  </si>
  <si>
    <t>Victory At Sea</t>
  </si>
  <si>
    <t>Tasted?</t>
  </si>
  <si>
    <t>Yes</t>
  </si>
  <si>
    <t>Aventinus</t>
  </si>
  <si>
    <t>Aventinus Weizen-Eisbock</t>
  </si>
  <si>
    <t>Liefmans Goudenband</t>
  </si>
  <si>
    <t>2010 Only</t>
  </si>
  <si>
    <t>2013 Only</t>
  </si>
  <si>
    <t>2010 &amp; 2013</t>
  </si>
  <si>
    <t>12 Gauge</t>
  </si>
  <si>
    <t>Sierra Nevada Brewing Company</t>
  </si>
  <si>
    <t>Sierra Nevada Bigfoot Barleywine Style Ale</t>
  </si>
  <si>
    <t>Sierra Nevada Harvest</t>
  </si>
  <si>
    <t>Sierra Nevada Kellerweis Hefeweizen</t>
  </si>
  <si>
    <t>Sierra Nevada Pale Ale</t>
  </si>
  <si>
    <t>Total Tasted:</t>
  </si>
  <si>
    <t>Remaining: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</si>
</sst>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ill="1" applyBorder="1"/>
    <xf numFmtId="0" fontId="5" fillId="0" borderId="0" xfId="0" applyFont="1" applyFill="1"/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/>
    <xf numFmtId="0" fontId="0" fillId="2" borderId="0" xfId="0" applyFill="1"/>
    <xf numFmtId="0" fontId="0" fillId="3" borderId="0" xfId="0" applyFill="1"/>
    <xf numFmtId="14" fontId="1" fillId="0" borderId="0" xfId="0" applyNumberFormat="1" applyFont="1"/>
    <xf numFmtId="10" fontId="0" fillId="0" borderId="0" xfId="0" applyNumberForma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Normal" xfId="0" builtinId="0"/>
  </cellStyles>
  <dxfs count="48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ont>
        <b/>
        <i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08"/>
  <sheetViews>
    <sheetView tabSelected="1" workbookViewId="0">
      <pane ySplit="3" topLeftCell="A4" activePane="bottomLeft" state="frozenSplit"/>
      <selection activeCell="E1" sqref="E1"/>
      <selection pane="bottomLeft" activeCell="E14" sqref="E14"/>
    </sheetView>
  </sheetViews>
  <sheetFormatPr baseColWidth="10" defaultColWidth="11" defaultRowHeight="15" x14ac:dyDescent="0"/>
  <cols>
    <col min="1" max="1" width="7.1640625" hidden="1" customWidth="1"/>
    <col min="2" max="2" width="7.33203125" style="23" hidden="1" customWidth="1"/>
    <col min="3" max="3" width="5.1640625" hidden="1" customWidth="1"/>
    <col min="4" max="4" width="5.1640625" style="1" hidden="1" customWidth="1"/>
    <col min="5" max="5" width="32.83203125" customWidth="1"/>
    <col min="6" max="6" width="28.33203125" style="5" customWidth="1"/>
    <col min="7" max="7" width="6" style="9" customWidth="1"/>
    <col min="8" max="8" width="9" bestFit="1" customWidth="1"/>
    <col min="9" max="9" width="18" customWidth="1"/>
    <col min="10" max="10" width="21.33203125" customWidth="1"/>
    <col min="11" max="11" width="13.83203125" customWidth="1"/>
    <col min="12" max="12" width="7.6640625" bestFit="1" customWidth="1"/>
    <col min="13" max="14" width="9.6640625" hidden="1" customWidth="1"/>
    <col min="15" max="15" width="8.83203125" hidden="1" customWidth="1"/>
    <col min="16" max="16" width="11.6640625" bestFit="1" customWidth="1"/>
    <col min="17" max="17" width="3.1640625" bestFit="1" customWidth="1"/>
  </cols>
  <sheetData>
    <row r="1" spans="1:17">
      <c r="A1" s="7"/>
      <c r="B1" s="22"/>
      <c r="C1" s="7"/>
      <c r="D1" s="8"/>
      <c r="E1" s="2"/>
      <c r="F1" s="4"/>
      <c r="G1" s="11"/>
      <c r="H1" s="2"/>
      <c r="I1" s="2"/>
      <c r="J1" s="2"/>
      <c r="K1" s="15" t="s">
        <v>2725</v>
      </c>
      <c r="L1">
        <f>COUNTA(L4:L1093)</f>
        <v>78</v>
      </c>
      <c r="M1" s="2"/>
      <c r="N1" s="2"/>
      <c r="O1" s="2"/>
      <c r="P1" t="s">
        <v>2716</v>
      </c>
      <c r="Q1">
        <f>SUM(M4:M1093)</f>
        <v>6</v>
      </c>
    </row>
    <row r="2" spans="1:17">
      <c r="A2" s="7"/>
      <c r="B2" s="22"/>
      <c r="C2" s="7"/>
      <c r="D2" s="8"/>
      <c r="E2" s="2"/>
      <c r="F2" s="4"/>
      <c r="G2" s="11"/>
      <c r="H2" s="2"/>
      <c r="I2" s="2"/>
      <c r="J2" s="2"/>
      <c r="K2" s="15" t="s">
        <v>2726</v>
      </c>
      <c r="L2">
        <f>COUNTIF(L4:L1093,"")</f>
        <v>1012</v>
      </c>
      <c r="M2" s="2"/>
      <c r="N2" s="2"/>
      <c r="O2" s="2"/>
      <c r="P2" t="s">
        <v>2717</v>
      </c>
      <c r="Q2">
        <f>SUM(N4:N1093)</f>
        <v>2</v>
      </c>
    </row>
    <row r="3" spans="1:17">
      <c r="A3" s="7" t="s">
        <v>2475</v>
      </c>
      <c r="B3" s="22" t="s">
        <v>2476</v>
      </c>
      <c r="C3" s="7" t="s">
        <v>1588</v>
      </c>
      <c r="D3" s="8" t="s">
        <v>0</v>
      </c>
      <c r="E3" s="2" t="s">
        <v>1</v>
      </c>
      <c r="F3" s="4" t="s">
        <v>2</v>
      </c>
      <c r="G3" s="11" t="s">
        <v>29</v>
      </c>
      <c r="H3" s="2" t="s">
        <v>30</v>
      </c>
      <c r="I3" s="2" t="s">
        <v>1661</v>
      </c>
      <c r="J3" s="2" t="s">
        <v>2041</v>
      </c>
      <c r="K3" s="2" t="s">
        <v>3</v>
      </c>
      <c r="L3" s="2" t="s">
        <v>2711</v>
      </c>
      <c r="M3" s="2"/>
      <c r="N3" s="2"/>
      <c r="O3" s="2"/>
      <c r="P3" t="s">
        <v>2718</v>
      </c>
      <c r="Q3">
        <f>SUM(O4:O1093)</f>
        <v>70</v>
      </c>
    </row>
    <row r="4" spans="1:17">
      <c r="A4">
        <v>2010</v>
      </c>
      <c r="C4">
        <v>536</v>
      </c>
      <c r="D4" s="1">
        <v>519</v>
      </c>
      <c r="E4" t="s">
        <v>104</v>
      </c>
      <c r="F4" s="6" t="s">
        <v>145</v>
      </c>
      <c r="G4" s="10">
        <v>4</v>
      </c>
      <c r="H4" t="s">
        <v>157</v>
      </c>
      <c r="I4" t="s">
        <v>145</v>
      </c>
      <c r="J4" t="s">
        <v>2460</v>
      </c>
      <c r="K4" t="s">
        <v>163</v>
      </c>
      <c r="M4">
        <f>IF(L4="Yes",IF(B4="R",1,0),0)</f>
        <v>0</v>
      </c>
      <c r="N4">
        <f>IF(L4="Yes",IF(A4=2013,1,0),0)</f>
        <v>0</v>
      </c>
      <c r="O4">
        <f>IF(L4="Yes",IF(A4=2013,0,IF(B4="R",0,1)),0)</f>
        <v>0</v>
      </c>
    </row>
    <row r="5" spans="1:17">
      <c r="A5">
        <v>2010</v>
      </c>
      <c r="C5">
        <v>559</v>
      </c>
      <c r="D5" s="1">
        <v>539</v>
      </c>
      <c r="E5" t="s">
        <v>46</v>
      </c>
      <c r="F5" s="6" t="s">
        <v>65</v>
      </c>
      <c r="G5" s="10">
        <v>4.8</v>
      </c>
      <c r="H5" t="s">
        <v>157</v>
      </c>
      <c r="I5" t="s">
        <v>2035</v>
      </c>
      <c r="J5" t="s">
        <v>2035</v>
      </c>
      <c r="K5" t="s">
        <v>1634</v>
      </c>
      <c r="M5">
        <f t="shared" ref="M5:M68" si="0">IF(L5="Yes",IF(B5="R",1,0),0)</f>
        <v>0</v>
      </c>
      <c r="N5">
        <f t="shared" ref="N5:N68" si="1">IF(L5="Yes",IF(A5=2013,1,0),0)</f>
        <v>0</v>
      </c>
      <c r="O5">
        <f t="shared" ref="O5:O68" si="2">IF(L5="Yes",IF(A5=2013,0,IF(B5="R",0,1)),0)</f>
        <v>0</v>
      </c>
    </row>
    <row r="6" spans="1:17">
      <c r="A6">
        <v>2010</v>
      </c>
      <c r="C6">
        <v>650</v>
      </c>
      <c r="D6" s="1">
        <v>621</v>
      </c>
      <c r="E6" t="s">
        <v>525</v>
      </c>
      <c r="F6" s="6" t="s">
        <v>608</v>
      </c>
      <c r="G6" s="10">
        <v>8.5</v>
      </c>
      <c r="H6" t="s">
        <v>159</v>
      </c>
      <c r="I6" t="s">
        <v>2036</v>
      </c>
      <c r="J6" t="s">
        <v>2469</v>
      </c>
      <c r="K6" t="s">
        <v>1639</v>
      </c>
      <c r="M6">
        <f t="shared" si="0"/>
        <v>0</v>
      </c>
      <c r="N6">
        <f t="shared" si="1"/>
        <v>0</v>
      </c>
      <c r="O6">
        <f t="shared" si="2"/>
        <v>0</v>
      </c>
    </row>
    <row r="7" spans="1:17">
      <c r="A7">
        <v>2010</v>
      </c>
      <c r="B7" s="23" t="s">
        <v>2626</v>
      </c>
      <c r="C7">
        <v>580</v>
      </c>
      <c r="D7" s="1">
        <v>558</v>
      </c>
      <c r="E7" t="s">
        <v>4</v>
      </c>
      <c r="F7" s="6" t="s">
        <v>5</v>
      </c>
      <c r="G7" s="10">
        <v>5.2</v>
      </c>
      <c r="H7" t="s">
        <v>155</v>
      </c>
      <c r="I7" t="s">
        <v>2038</v>
      </c>
      <c r="J7" t="s">
        <v>2037</v>
      </c>
      <c r="K7" t="s">
        <v>156</v>
      </c>
      <c r="M7">
        <f t="shared" si="0"/>
        <v>0</v>
      </c>
      <c r="N7">
        <f t="shared" si="1"/>
        <v>0</v>
      </c>
      <c r="O7">
        <f t="shared" si="2"/>
        <v>0</v>
      </c>
    </row>
    <row r="8" spans="1:17">
      <c r="A8">
        <v>2010</v>
      </c>
      <c r="B8" s="23" t="s">
        <v>2626</v>
      </c>
      <c r="C8">
        <v>48</v>
      </c>
      <c r="D8" s="1">
        <v>66</v>
      </c>
      <c r="E8" t="s">
        <v>88</v>
      </c>
      <c r="F8" s="6" t="s">
        <v>118</v>
      </c>
      <c r="G8" s="10">
        <v>5.8</v>
      </c>
      <c r="H8" t="s">
        <v>1548</v>
      </c>
      <c r="I8" t="s">
        <v>2039</v>
      </c>
      <c r="J8" t="s">
        <v>2040</v>
      </c>
      <c r="K8" t="s">
        <v>156</v>
      </c>
      <c r="M8">
        <f t="shared" si="0"/>
        <v>0</v>
      </c>
      <c r="N8">
        <f t="shared" si="1"/>
        <v>0</v>
      </c>
      <c r="O8">
        <f t="shared" si="2"/>
        <v>0</v>
      </c>
    </row>
    <row r="9" spans="1:17">
      <c r="A9">
        <v>2010</v>
      </c>
      <c r="B9" s="23" t="s">
        <v>2626</v>
      </c>
      <c r="C9">
        <v>328</v>
      </c>
      <c r="D9" s="1">
        <v>330</v>
      </c>
      <c r="E9" t="s">
        <v>219</v>
      </c>
      <c r="F9" s="6" t="s">
        <v>220</v>
      </c>
      <c r="G9" s="10">
        <v>5.8</v>
      </c>
      <c r="H9" t="s">
        <v>157</v>
      </c>
      <c r="I9" t="s">
        <v>2042</v>
      </c>
      <c r="J9" t="s">
        <v>2040</v>
      </c>
      <c r="K9" t="s">
        <v>156</v>
      </c>
      <c r="M9">
        <f t="shared" si="0"/>
        <v>0</v>
      </c>
      <c r="N9">
        <f t="shared" si="1"/>
        <v>0</v>
      </c>
      <c r="O9">
        <f t="shared" si="2"/>
        <v>0</v>
      </c>
    </row>
    <row r="10" spans="1:17">
      <c r="A10">
        <v>2010</v>
      </c>
      <c r="B10" s="23" t="s">
        <v>2626</v>
      </c>
      <c r="C10">
        <v>605</v>
      </c>
      <c r="D10" s="1">
        <v>580</v>
      </c>
      <c r="E10" t="s">
        <v>500</v>
      </c>
      <c r="F10" s="6" t="s">
        <v>576</v>
      </c>
      <c r="G10" s="10">
        <v>5</v>
      </c>
      <c r="H10" t="s">
        <v>155</v>
      </c>
      <c r="I10" t="s">
        <v>2046</v>
      </c>
      <c r="J10" t="s">
        <v>2045</v>
      </c>
      <c r="K10" t="s">
        <v>156</v>
      </c>
      <c r="M10">
        <f t="shared" si="0"/>
        <v>0</v>
      </c>
      <c r="N10">
        <f t="shared" si="1"/>
        <v>0</v>
      </c>
      <c r="O10">
        <f t="shared" si="2"/>
        <v>0</v>
      </c>
    </row>
    <row r="11" spans="1:17">
      <c r="A11">
        <v>2010</v>
      </c>
      <c r="C11">
        <v>683</v>
      </c>
      <c r="D11" s="1">
        <v>652</v>
      </c>
      <c r="E11" t="s">
        <v>513</v>
      </c>
      <c r="F11" s="6" t="s">
        <v>591</v>
      </c>
      <c r="G11" s="10">
        <v>5.6</v>
      </c>
      <c r="H11" t="s">
        <v>159</v>
      </c>
      <c r="I11" t="s">
        <v>2043</v>
      </c>
      <c r="J11" t="s">
        <v>2044</v>
      </c>
      <c r="K11" t="s">
        <v>156</v>
      </c>
      <c r="M11">
        <f t="shared" si="0"/>
        <v>0</v>
      </c>
      <c r="N11">
        <f t="shared" si="1"/>
        <v>0</v>
      </c>
      <c r="O11">
        <f t="shared" si="2"/>
        <v>0</v>
      </c>
    </row>
    <row r="12" spans="1:17">
      <c r="A12">
        <v>2010</v>
      </c>
      <c r="C12">
        <v>106</v>
      </c>
      <c r="D12" s="1">
        <v>121</v>
      </c>
      <c r="E12" t="s">
        <v>513</v>
      </c>
      <c r="F12" s="6" t="s">
        <v>1655</v>
      </c>
      <c r="G12" s="10">
        <v>5.5</v>
      </c>
      <c r="H12" t="s">
        <v>1548</v>
      </c>
      <c r="I12" t="s">
        <v>2043</v>
      </c>
      <c r="J12" t="s">
        <v>2044</v>
      </c>
      <c r="K12" t="s">
        <v>156</v>
      </c>
      <c r="M12">
        <f t="shared" si="0"/>
        <v>0</v>
      </c>
      <c r="N12">
        <f t="shared" si="1"/>
        <v>0</v>
      </c>
      <c r="O12">
        <f t="shared" si="2"/>
        <v>0</v>
      </c>
    </row>
    <row r="13" spans="1:17">
      <c r="A13">
        <v>2010</v>
      </c>
      <c r="C13">
        <v>690</v>
      </c>
      <c r="D13" s="1">
        <v>657</v>
      </c>
      <c r="E13" t="s">
        <v>532</v>
      </c>
      <c r="F13" s="6" t="s">
        <v>618</v>
      </c>
      <c r="G13" s="10">
        <v>6.3</v>
      </c>
      <c r="H13" t="s">
        <v>159</v>
      </c>
      <c r="I13" t="s">
        <v>2047</v>
      </c>
      <c r="J13" t="s">
        <v>2048</v>
      </c>
      <c r="K13" t="s">
        <v>156</v>
      </c>
      <c r="M13">
        <f t="shared" si="0"/>
        <v>0</v>
      </c>
      <c r="N13">
        <f t="shared" si="1"/>
        <v>0</v>
      </c>
      <c r="O13">
        <f t="shared" si="2"/>
        <v>0</v>
      </c>
    </row>
    <row r="14" spans="1:17">
      <c r="A14">
        <v>2010</v>
      </c>
      <c r="C14">
        <v>75</v>
      </c>
      <c r="D14" s="1">
        <v>91</v>
      </c>
      <c r="E14" t="s">
        <v>532</v>
      </c>
      <c r="F14" s="6" t="s">
        <v>619</v>
      </c>
      <c r="G14" s="10">
        <v>7.5</v>
      </c>
      <c r="H14" t="s">
        <v>1548</v>
      </c>
      <c r="I14" t="s">
        <v>2047</v>
      </c>
      <c r="J14" t="s">
        <v>2048</v>
      </c>
      <c r="K14" t="s">
        <v>156</v>
      </c>
      <c r="M14">
        <f t="shared" si="0"/>
        <v>0</v>
      </c>
      <c r="N14">
        <f t="shared" si="1"/>
        <v>0</v>
      </c>
      <c r="O14">
        <f t="shared" si="2"/>
        <v>0</v>
      </c>
    </row>
    <row r="15" spans="1:17">
      <c r="A15">
        <v>2010</v>
      </c>
      <c r="C15">
        <v>349</v>
      </c>
      <c r="D15" s="1">
        <v>351</v>
      </c>
      <c r="E15" t="s">
        <v>532</v>
      </c>
      <c r="F15" s="6" t="s">
        <v>620</v>
      </c>
      <c r="G15" s="10">
        <v>5.8</v>
      </c>
      <c r="H15" t="s">
        <v>157</v>
      </c>
      <c r="I15" t="s">
        <v>2047</v>
      </c>
      <c r="J15" t="s">
        <v>2048</v>
      </c>
      <c r="K15" t="s">
        <v>156</v>
      </c>
      <c r="M15">
        <f t="shared" si="0"/>
        <v>0</v>
      </c>
      <c r="N15">
        <f t="shared" si="1"/>
        <v>0</v>
      </c>
      <c r="O15">
        <f t="shared" si="2"/>
        <v>0</v>
      </c>
    </row>
    <row r="16" spans="1:17">
      <c r="A16">
        <v>2013</v>
      </c>
      <c r="C16">
        <v>1042</v>
      </c>
      <c r="D16" s="1">
        <v>375</v>
      </c>
      <c r="E16" t="s">
        <v>2535</v>
      </c>
      <c r="F16" s="6" t="s">
        <v>2536</v>
      </c>
      <c r="G16" s="10">
        <v>5.8</v>
      </c>
      <c r="H16" t="s">
        <v>157</v>
      </c>
      <c r="I16" t="s">
        <v>2637</v>
      </c>
      <c r="J16" t="s">
        <v>2638</v>
      </c>
      <c r="K16" t="s">
        <v>156</v>
      </c>
      <c r="M16">
        <f t="shared" si="0"/>
        <v>0</v>
      </c>
      <c r="N16">
        <f t="shared" si="1"/>
        <v>0</v>
      </c>
      <c r="O16">
        <f t="shared" si="2"/>
        <v>0</v>
      </c>
    </row>
    <row r="17" spans="1:15">
      <c r="A17">
        <v>2010</v>
      </c>
      <c r="C17">
        <v>787</v>
      </c>
      <c r="D17" s="1">
        <v>748</v>
      </c>
      <c r="E17" t="s">
        <v>691</v>
      </c>
      <c r="F17" s="6" t="s">
        <v>1068</v>
      </c>
      <c r="G17" s="10">
        <v>8.5</v>
      </c>
      <c r="H17" t="s">
        <v>159</v>
      </c>
      <c r="I17" t="s">
        <v>2049</v>
      </c>
      <c r="J17" t="s">
        <v>2037</v>
      </c>
      <c r="K17" t="s">
        <v>156</v>
      </c>
      <c r="M17">
        <f t="shared" si="0"/>
        <v>0</v>
      </c>
      <c r="N17">
        <f t="shared" si="1"/>
        <v>0</v>
      </c>
      <c r="O17">
        <f t="shared" si="2"/>
        <v>0</v>
      </c>
    </row>
    <row r="18" spans="1:15">
      <c r="A18">
        <v>2010</v>
      </c>
      <c r="C18">
        <v>403</v>
      </c>
      <c r="D18" s="1">
        <v>396</v>
      </c>
      <c r="E18" t="s">
        <v>738</v>
      </c>
      <c r="F18" s="6" t="s">
        <v>1139</v>
      </c>
      <c r="G18" s="10">
        <v>5</v>
      </c>
      <c r="H18" t="s">
        <v>157</v>
      </c>
      <c r="I18" t="s">
        <v>2050</v>
      </c>
      <c r="J18" t="s">
        <v>2044</v>
      </c>
      <c r="K18" t="s">
        <v>156</v>
      </c>
      <c r="M18">
        <f t="shared" si="0"/>
        <v>0</v>
      </c>
      <c r="N18">
        <f t="shared" si="1"/>
        <v>0</v>
      </c>
      <c r="O18">
        <f t="shared" si="2"/>
        <v>0</v>
      </c>
    </row>
    <row r="19" spans="1:15">
      <c r="A19">
        <v>2010</v>
      </c>
      <c r="C19">
        <v>418</v>
      </c>
      <c r="D19" s="1">
        <v>409</v>
      </c>
      <c r="E19" t="s">
        <v>2051</v>
      </c>
      <c r="F19" s="6" t="s">
        <v>1154</v>
      </c>
      <c r="G19" s="10">
        <v>5.6</v>
      </c>
      <c r="H19" t="s">
        <v>157</v>
      </c>
      <c r="I19" t="s">
        <v>2052</v>
      </c>
      <c r="J19" t="s">
        <v>2048</v>
      </c>
      <c r="K19" t="s">
        <v>156</v>
      </c>
      <c r="M19">
        <f t="shared" si="0"/>
        <v>0</v>
      </c>
      <c r="N19">
        <f t="shared" si="1"/>
        <v>0</v>
      </c>
      <c r="O19">
        <f t="shared" si="2"/>
        <v>0</v>
      </c>
    </row>
    <row r="20" spans="1:15">
      <c r="A20">
        <v>2010</v>
      </c>
      <c r="C20">
        <v>171</v>
      </c>
      <c r="D20" s="1">
        <v>179</v>
      </c>
      <c r="E20" t="s">
        <v>764</v>
      </c>
      <c r="F20" s="6" t="s">
        <v>1182</v>
      </c>
      <c r="G20" s="10">
        <v>5.2</v>
      </c>
      <c r="H20" t="s">
        <v>1548</v>
      </c>
      <c r="I20" t="s">
        <v>2053</v>
      </c>
      <c r="J20" t="s">
        <v>1937</v>
      </c>
      <c r="K20" t="s">
        <v>156</v>
      </c>
      <c r="M20">
        <f t="shared" si="0"/>
        <v>0</v>
      </c>
      <c r="N20">
        <f t="shared" si="1"/>
        <v>0</v>
      </c>
      <c r="O20">
        <f t="shared" si="2"/>
        <v>0</v>
      </c>
    </row>
    <row r="21" spans="1:15">
      <c r="A21">
        <v>2010</v>
      </c>
      <c r="C21">
        <v>234</v>
      </c>
      <c r="D21" s="1">
        <v>241</v>
      </c>
      <c r="E21" t="s">
        <v>764</v>
      </c>
      <c r="F21" s="6" t="s">
        <v>1183</v>
      </c>
      <c r="G21" s="10">
        <v>3.8</v>
      </c>
      <c r="H21" t="s">
        <v>1548</v>
      </c>
      <c r="I21" t="s">
        <v>2053</v>
      </c>
      <c r="J21" t="s">
        <v>1937</v>
      </c>
      <c r="K21" t="s">
        <v>156</v>
      </c>
      <c r="M21">
        <f t="shared" si="0"/>
        <v>0</v>
      </c>
      <c r="N21">
        <f t="shared" si="1"/>
        <v>0</v>
      </c>
      <c r="O21">
        <f t="shared" si="2"/>
        <v>0</v>
      </c>
    </row>
    <row r="22" spans="1:15">
      <c r="A22">
        <v>2010</v>
      </c>
      <c r="C22">
        <v>151</v>
      </c>
      <c r="D22" s="1">
        <v>160</v>
      </c>
      <c r="E22" t="s">
        <v>772</v>
      </c>
      <c r="F22" s="6" t="s">
        <v>1196</v>
      </c>
      <c r="G22" s="10">
        <v>4.5</v>
      </c>
      <c r="H22" t="s">
        <v>1548</v>
      </c>
      <c r="I22" t="s">
        <v>2054</v>
      </c>
      <c r="J22" t="s">
        <v>2040</v>
      </c>
      <c r="K22" t="s">
        <v>156</v>
      </c>
      <c r="M22">
        <f t="shared" si="0"/>
        <v>0</v>
      </c>
      <c r="N22">
        <f t="shared" si="1"/>
        <v>0</v>
      </c>
      <c r="O22">
        <f t="shared" si="2"/>
        <v>0</v>
      </c>
    </row>
    <row r="23" spans="1:15">
      <c r="A23">
        <v>2010</v>
      </c>
      <c r="C23">
        <v>152</v>
      </c>
      <c r="D23" s="1">
        <v>161</v>
      </c>
      <c r="E23" t="s">
        <v>772</v>
      </c>
      <c r="F23" s="6" t="s">
        <v>1570</v>
      </c>
      <c r="G23" s="10">
        <v>5</v>
      </c>
      <c r="H23" t="s">
        <v>1548</v>
      </c>
      <c r="I23" t="s">
        <v>2054</v>
      </c>
      <c r="J23" t="s">
        <v>2040</v>
      </c>
      <c r="K23" t="s">
        <v>156</v>
      </c>
      <c r="M23">
        <f t="shared" si="0"/>
        <v>0</v>
      </c>
      <c r="N23">
        <f t="shared" si="1"/>
        <v>0</v>
      </c>
      <c r="O23">
        <f t="shared" si="2"/>
        <v>0</v>
      </c>
    </row>
    <row r="24" spans="1:15">
      <c r="A24">
        <v>2010</v>
      </c>
      <c r="C24">
        <v>404</v>
      </c>
      <c r="D24" s="1">
        <v>397</v>
      </c>
      <c r="E24" t="s">
        <v>772</v>
      </c>
      <c r="F24" s="6" t="s">
        <v>1197</v>
      </c>
      <c r="G24" s="10">
        <v>5</v>
      </c>
      <c r="H24" t="s">
        <v>157</v>
      </c>
      <c r="I24" t="s">
        <v>2054</v>
      </c>
      <c r="J24" t="s">
        <v>2040</v>
      </c>
      <c r="K24" t="s">
        <v>156</v>
      </c>
      <c r="M24">
        <f t="shared" si="0"/>
        <v>0</v>
      </c>
      <c r="N24">
        <f t="shared" si="1"/>
        <v>0</v>
      </c>
      <c r="O24">
        <f t="shared" si="2"/>
        <v>0</v>
      </c>
    </row>
    <row r="25" spans="1:15">
      <c r="A25">
        <v>2010</v>
      </c>
      <c r="C25">
        <v>308</v>
      </c>
      <c r="D25" s="1">
        <v>313</v>
      </c>
      <c r="E25" t="s">
        <v>775</v>
      </c>
      <c r="F25" s="6" t="s">
        <v>1202</v>
      </c>
      <c r="G25" s="10">
        <v>5.2</v>
      </c>
      <c r="H25" t="s">
        <v>157</v>
      </c>
      <c r="I25" t="s">
        <v>2055</v>
      </c>
      <c r="J25" t="s">
        <v>2037</v>
      </c>
      <c r="K25" t="s">
        <v>156</v>
      </c>
      <c r="M25">
        <f t="shared" si="0"/>
        <v>0</v>
      </c>
      <c r="N25">
        <f t="shared" si="1"/>
        <v>0</v>
      </c>
      <c r="O25">
        <f t="shared" si="2"/>
        <v>0</v>
      </c>
    </row>
    <row r="26" spans="1:15">
      <c r="A26">
        <v>2010</v>
      </c>
      <c r="C26">
        <v>700</v>
      </c>
      <c r="D26" s="1">
        <v>667</v>
      </c>
      <c r="E26" t="s">
        <v>775</v>
      </c>
      <c r="F26" s="6" t="s">
        <v>1203</v>
      </c>
      <c r="G26" s="10">
        <v>5.2</v>
      </c>
      <c r="H26" t="s">
        <v>159</v>
      </c>
      <c r="I26" t="s">
        <v>2055</v>
      </c>
      <c r="J26" t="s">
        <v>2037</v>
      </c>
      <c r="K26" t="s">
        <v>156</v>
      </c>
      <c r="M26">
        <f t="shared" si="0"/>
        <v>0</v>
      </c>
      <c r="N26">
        <f t="shared" si="1"/>
        <v>0</v>
      </c>
      <c r="O26">
        <f t="shared" si="2"/>
        <v>0</v>
      </c>
    </row>
    <row r="27" spans="1:15">
      <c r="A27">
        <v>2010</v>
      </c>
      <c r="C27">
        <v>449</v>
      </c>
      <c r="D27" s="1">
        <v>434</v>
      </c>
      <c r="E27" t="s">
        <v>792</v>
      </c>
      <c r="F27" s="6" t="s">
        <v>1229</v>
      </c>
      <c r="G27" s="10">
        <v>5</v>
      </c>
      <c r="H27" t="s">
        <v>157</v>
      </c>
      <c r="I27" t="s">
        <v>2056</v>
      </c>
      <c r="J27" t="s">
        <v>2044</v>
      </c>
      <c r="K27" t="s">
        <v>156</v>
      </c>
      <c r="M27">
        <f t="shared" si="0"/>
        <v>0</v>
      </c>
      <c r="N27">
        <f t="shared" si="1"/>
        <v>0</v>
      </c>
      <c r="O27">
        <f t="shared" si="2"/>
        <v>0</v>
      </c>
    </row>
    <row r="28" spans="1:15">
      <c r="A28">
        <v>2010</v>
      </c>
      <c r="C28">
        <v>135</v>
      </c>
      <c r="D28" s="1">
        <v>148</v>
      </c>
      <c r="E28" t="s">
        <v>796</v>
      </c>
      <c r="F28" s="6" t="s">
        <v>1234</v>
      </c>
      <c r="G28" s="10">
        <v>4.5</v>
      </c>
      <c r="H28" t="s">
        <v>1548</v>
      </c>
      <c r="I28" t="s">
        <v>2057</v>
      </c>
      <c r="J28" t="s">
        <v>2037</v>
      </c>
      <c r="K28" t="s">
        <v>156</v>
      </c>
      <c r="M28">
        <f t="shared" si="0"/>
        <v>0</v>
      </c>
      <c r="N28">
        <f t="shared" si="1"/>
        <v>0</v>
      </c>
      <c r="O28">
        <f t="shared" si="2"/>
        <v>0</v>
      </c>
    </row>
    <row r="29" spans="1:15">
      <c r="A29">
        <v>2010</v>
      </c>
      <c r="C29">
        <v>791</v>
      </c>
      <c r="D29" s="1">
        <v>752</v>
      </c>
      <c r="E29" t="s">
        <v>800</v>
      </c>
      <c r="F29" s="6" t="s">
        <v>1238</v>
      </c>
      <c r="G29" s="10">
        <v>8</v>
      </c>
      <c r="H29" t="s">
        <v>159</v>
      </c>
      <c r="I29" t="s">
        <v>2058</v>
      </c>
      <c r="J29" t="s">
        <v>2040</v>
      </c>
      <c r="K29" t="s">
        <v>156</v>
      </c>
      <c r="M29">
        <f t="shared" si="0"/>
        <v>0</v>
      </c>
      <c r="N29">
        <f t="shared" si="1"/>
        <v>0</v>
      </c>
      <c r="O29">
        <f t="shared" si="2"/>
        <v>0</v>
      </c>
    </row>
    <row r="30" spans="1:15">
      <c r="A30">
        <v>2010</v>
      </c>
      <c r="C30">
        <v>825</v>
      </c>
      <c r="D30" s="1">
        <v>784</v>
      </c>
      <c r="E30" t="s">
        <v>638</v>
      </c>
      <c r="F30" s="6" t="s">
        <v>639</v>
      </c>
      <c r="G30" s="10">
        <v>6.4</v>
      </c>
      <c r="H30" t="s">
        <v>159</v>
      </c>
      <c r="I30" t="s">
        <v>2054</v>
      </c>
      <c r="J30" t="s">
        <v>2037</v>
      </c>
      <c r="K30" t="s">
        <v>156</v>
      </c>
      <c r="M30">
        <f t="shared" si="0"/>
        <v>0</v>
      </c>
      <c r="N30">
        <f t="shared" si="1"/>
        <v>0</v>
      </c>
      <c r="O30">
        <f t="shared" si="2"/>
        <v>0</v>
      </c>
    </row>
    <row r="31" spans="1:15">
      <c r="A31">
        <v>2010</v>
      </c>
      <c r="C31">
        <v>68</v>
      </c>
      <c r="D31" s="1">
        <v>86</v>
      </c>
      <c r="E31" t="s">
        <v>877</v>
      </c>
      <c r="F31" s="6" t="s">
        <v>1353</v>
      </c>
      <c r="G31" s="10">
        <v>7.5</v>
      </c>
      <c r="H31" t="s">
        <v>1548</v>
      </c>
      <c r="I31" t="s">
        <v>2059</v>
      </c>
      <c r="J31" t="s">
        <v>2037</v>
      </c>
      <c r="K31" t="s">
        <v>156</v>
      </c>
      <c r="M31">
        <f t="shared" si="0"/>
        <v>0</v>
      </c>
      <c r="N31">
        <f t="shared" si="1"/>
        <v>0</v>
      </c>
      <c r="O31">
        <f t="shared" si="2"/>
        <v>0</v>
      </c>
    </row>
    <row r="32" spans="1:15">
      <c r="A32">
        <v>2010</v>
      </c>
      <c r="C32">
        <v>247</v>
      </c>
      <c r="D32" s="1">
        <v>255</v>
      </c>
      <c r="E32" t="s">
        <v>877</v>
      </c>
      <c r="F32" s="6" t="s">
        <v>1354</v>
      </c>
      <c r="G32" s="10">
        <v>5.8</v>
      </c>
      <c r="H32" t="s">
        <v>1548</v>
      </c>
      <c r="I32" t="s">
        <v>2059</v>
      </c>
      <c r="J32" t="s">
        <v>2037</v>
      </c>
      <c r="K32" t="s">
        <v>156</v>
      </c>
      <c r="M32">
        <f t="shared" si="0"/>
        <v>0</v>
      </c>
      <c r="N32">
        <f t="shared" si="1"/>
        <v>0</v>
      </c>
      <c r="O32">
        <f t="shared" si="2"/>
        <v>0</v>
      </c>
    </row>
    <row r="33" spans="1:15">
      <c r="A33">
        <v>2010</v>
      </c>
      <c r="C33">
        <v>826</v>
      </c>
      <c r="D33" s="1">
        <v>785</v>
      </c>
      <c r="E33" t="s">
        <v>878</v>
      </c>
      <c r="F33" s="6" t="s">
        <v>1355</v>
      </c>
      <c r="G33" s="10">
        <v>9</v>
      </c>
      <c r="H33" t="s">
        <v>159</v>
      </c>
      <c r="I33" t="s">
        <v>2060</v>
      </c>
      <c r="J33" t="s">
        <v>2040</v>
      </c>
      <c r="K33" t="s">
        <v>156</v>
      </c>
      <c r="M33">
        <f t="shared" si="0"/>
        <v>0</v>
      </c>
      <c r="N33">
        <f t="shared" si="1"/>
        <v>0</v>
      </c>
      <c r="O33">
        <f t="shared" si="2"/>
        <v>0</v>
      </c>
    </row>
    <row r="34" spans="1:15">
      <c r="A34">
        <v>2010</v>
      </c>
      <c r="C34">
        <v>973</v>
      </c>
      <c r="D34" s="1">
        <v>919</v>
      </c>
      <c r="E34" t="s">
        <v>878</v>
      </c>
      <c r="F34" s="6" t="s">
        <v>1356</v>
      </c>
      <c r="G34" s="10">
        <v>5</v>
      </c>
      <c r="H34" t="s">
        <v>1564</v>
      </c>
      <c r="I34" t="s">
        <v>2060</v>
      </c>
      <c r="J34" t="s">
        <v>2040</v>
      </c>
      <c r="K34" t="s">
        <v>156</v>
      </c>
      <c r="M34">
        <f t="shared" si="0"/>
        <v>0</v>
      </c>
      <c r="N34">
        <f t="shared" si="1"/>
        <v>0</v>
      </c>
      <c r="O34">
        <f t="shared" si="2"/>
        <v>0</v>
      </c>
    </row>
    <row r="35" spans="1:15">
      <c r="A35">
        <v>2010</v>
      </c>
      <c r="C35">
        <v>827</v>
      </c>
      <c r="D35" s="1">
        <v>785</v>
      </c>
      <c r="E35" t="s">
        <v>878</v>
      </c>
      <c r="F35" s="6" t="s">
        <v>1357</v>
      </c>
      <c r="G35" s="10">
        <v>12</v>
      </c>
      <c r="H35" t="s">
        <v>159</v>
      </c>
      <c r="I35" t="s">
        <v>2060</v>
      </c>
      <c r="J35" t="s">
        <v>2040</v>
      </c>
      <c r="K35" t="s">
        <v>156</v>
      </c>
      <c r="M35">
        <f t="shared" si="0"/>
        <v>0</v>
      </c>
      <c r="N35">
        <f t="shared" si="1"/>
        <v>0</v>
      </c>
      <c r="O35">
        <f t="shared" si="2"/>
        <v>0</v>
      </c>
    </row>
    <row r="36" spans="1:15">
      <c r="A36">
        <v>2010</v>
      </c>
      <c r="C36">
        <v>850</v>
      </c>
      <c r="D36" s="1">
        <v>807</v>
      </c>
      <c r="E36" t="s">
        <v>916</v>
      </c>
      <c r="F36" s="6" t="s">
        <v>1424</v>
      </c>
      <c r="G36" s="10">
        <v>7.4</v>
      </c>
      <c r="H36" t="s">
        <v>159</v>
      </c>
      <c r="I36" t="s">
        <v>2061</v>
      </c>
      <c r="J36" t="s">
        <v>2048</v>
      </c>
      <c r="K36" t="s">
        <v>156</v>
      </c>
      <c r="M36">
        <f t="shared" si="0"/>
        <v>0</v>
      </c>
      <c r="N36">
        <f t="shared" si="1"/>
        <v>0</v>
      </c>
      <c r="O36">
        <f t="shared" si="2"/>
        <v>0</v>
      </c>
    </row>
    <row r="37" spans="1:15">
      <c r="A37">
        <v>2010</v>
      </c>
      <c r="C37">
        <v>518</v>
      </c>
      <c r="D37" s="1">
        <v>498</v>
      </c>
      <c r="E37" t="s">
        <v>640</v>
      </c>
      <c r="F37" s="6" t="s">
        <v>641</v>
      </c>
      <c r="G37" s="10">
        <v>4.7</v>
      </c>
      <c r="H37" t="s">
        <v>157</v>
      </c>
      <c r="I37" t="s">
        <v>2062</v>
      </c>
      <c r="J37" t="s">
        <v>2040</v>
      </c>
      <c r="K37" t="s">
        <v>156</v>
      </c>
      <c r="M37">
        <f t="shared" si="0"/>
        <v>0</v>
      </c>
      <c r="N37">
        <f t="shared" si="1"/>
        <v>0</v>
      </c>
      <c r="O37">
        <f t="shared" si="2"/>
        <v>0</v>
      </c>
    </row>
    <row r="38" spans="1:15">
      <c r="A38">
        <v>2010</v>
      </c>
      <c r="C38">
        <v>109</v>
      </c>
      <c r="D38" s="1">
        <v>123</v>
      </c>
      <c r="E38" t="s">
        <v>960</v>
      </c>
      <c r="F38" s="6" t="s">
        <v>1494</v>
      </c>
      <c r="G38" s="10">
        <v>5.5</v>
      </c>
      <c r="H38" t="s">
        <v>1548</v>
      </c>
      <c r="I38" t="s">
        <v>2063</v>
      </c>
      <c r="J38" t="s">
        <v>2044</v>
      </c>
      <c r="K38" t="s">
        <v>156</v>
      </c>
      <c r="M38">
        <f t="shared" si="0"/>
        <v>0</v>
      </c>
      <c r="N38">
        <f t="shared" si="1"/>
        <v>0</v>
      </c>
      <c r="O38">
        <f t="shared" si="2"/>
        <v>0</v>
      </c>
    </row>
    <row r="39" spans="1:15">
      <c r="A39">
        <v>2010</v>
      </c>
      <c r="C39">
        <v>751</v>
      </c>
      <c r="D39" s="1">
        <v>715</v>
      </c>
      <c r="E39" t="s">
        <v>960</v>
      </c>
      <c r="F39" s="6" t="s">
        <v>1495</v>
      </c>
      <c r="G39" s="10">
        <v>5.5</v>
      </c>
      <c r="H39" t="s">
        <v>159</v>
      </c>
      <c r="I39" t="s">
        <v>2063</v>
      </c>
      <c r="J39" t="s">
        <v>2044</v>
      </c>
      <c r="K39" t="s">
        <v>156</v>
      </c>
      <c r="M39">
        <f t="shared" si="0"/>
        <v>0</v>
      </c>
      <c r="N39">
        <f t="shared" si="1"/>
        <v>0</v>
      </c>
      <c r="O39">
        <f t="shared" si="2"/>
        <v>0</v>
      </c>
    </row>
    <row r="40" spans="1:15">
      <c r="A40">
        <v>2010</v>
      </c>
      <c r="C40">
        <v>112</v>
      </c>
      <c r="D40" s="1">
        <v>126</v>
      </c>
      <c r="E40" t="s">
        <v>331</v>
      </c>
      <c r="F40" s="6" t="s">
        <v>398</v>
      </c>
      <c r="G40" s="10">
        <v>5.6</v>
      </c>
      <c r="H40" t="s">
        <v>1548</v>
      </c>
      <c r="I40" t="s">
        <v>2071</v>
      </c>
      <c r="J40" t="s">
        <v>2072</v>
      </c>
      <c r="K40" t="s">
        <v>1568</v>
      </c>
      <c r="M40">
        <f t="shared" si="0"/>
        <v>0</v>
      </c>
      <c r="N40">
        <f t="shared" si="1"/>
        <v>0</v>
      </c>
      <c r="O40">
        <f t="shared" si="2"/>
        <v>0</v>
      </c>
    </row>
    <row r="41" spans="1:15">
      <c r="A41">
        <v>2010</v>
      </c>
      <c r="C41">
        <v>505</v>
      </c>
      <c r="D41" s="1">
        <v>488</v>
      </c>
      <c r="E41" t="s">
        <v>353</v>
      </c>
      <c r="F41" s="6" t="s">
        <v>425</v>
      </c>
      <c r="G41" s="10">
        <v>5.4</v>
      </c>
      <c r="H41" t="s">
        <v>157</v>
      </c>
      <c r="I41" t="s">
        <v>2073</v>
      </c>
      <c r="J41" t="s">
        <v>2074</v>
      </c>
      <c r="K41" t="s">
        <v>1568</v>
      </c>
      <c r="M41">
        <f t="shared" si="0"/>
        <v>0</v>
      </c>
      <c r="N41">
        <f t="shared" si="1"/>
        <v>0</v>
      </c>
      <c r="O41">
        <f t="shared" si="2"/>
        <v>0</v>
      </c>
    </row>
    <row r="42" spans="1:15">
      <c r="A42">
        <v>2010</v>
      </c>
      <c r="C42">
        <v>238</v>
      </c>
      <c r="D42" s="1">
        <v>245</v>
      </c>
      <c r="E42" t="s">
        <v>515</v>
      </c>
      <c r="F42" s="6" t="s">
        <v>595</v>
      </c>
      <c r="G42" s="10">
        <v>14</v>
      </c>
      <c r="H42" t="s">
        <v>1548</v>
      </c>
      <c r="I42" t="s">
        <v>2075</v>
      </c>
      <c r="J42" t="s">
        <v>2072</v>
      </c>
      <c r="K42" t="s">
        <v>1568</v>
      </c>
      <c r="M42">
        <f t="shared" si="0"/>
        <v>0</v>
      </c>
      <c r="N42">
        <f t="shared" si="1"/>
        <v>0</v>
      </c>
      <c r="O42">
        <f t="shared" si="2"/>
        <v>0</v>
      </c>
    </row>
    <row r="43" spans="1:15">
      <c r="A43">
        <v>2010</v>
      </c>
      <c r="C43">
        <v>548</v>
      </c>
      <c r="D43" s="1">
        <v>530</v>
      </c>
      <c r="E43" t="s">
        <v>515</v>
      </c>
      <c r="F43" s="6" t="s">
        <v>596</v>
      </c>
      <c r="G43" s="10">
        <v>9.6</v>
      </c>
      <c r="H43" t="s">
        <v>157</v>
      </c>
      <c r="I43" t="s">
        <v>2075</v>
      </c>
      <c r="J43" t="s">
        <v>2072</v>
      </c>
      <c r="K43" t="s">
        <v>1568</v>
      </c>
      <c r="M43">
        <f t="shared" si="0"/>
        <v>0</v>
      </c>
      <c r="N43">
        <f t="shared" si="1"/>
        <v>0</v>
      </c>
      <c r="O43">
        <f t="shared" si="2"/>
        <v>0</v>
      </c>
    </row>
    <row r="44" spans="1:15">
      <c r="A44">
        <v>2010</v>
      </c>
      <c r="C44">
        <v>263</v>
      </c>
      <c r="D44" s="1">
        <v>270</v>
      </c>
      <c r="E44" t="s">
        <v>709</v>
      </c>
      <c r="F44" s="6" t="s">
        <v>1100</v>
      </c>
      <c r="G44" s="10">
        <v>6.2</v>
      </c>
      <c r="H44" t="s">
        <v>1548</v>
      </c>
      <c r="I44" t="s">
        <v>2076</v>
      </c>
      <c r="J44" t="s">
        <v>2077</v>
      </c>
      <c r="K44" t="s">
        <v>1568</v>
      </c>
      <c r="M44">
        <f t="shared" si="0"/>
        <v>0</v>
      </c>
      <c r="N44">
        <f t="shared" si="1"/>
        <v>0</v>
      </c>
      <c r="O44">
        <f t="shared" si="2"/>
        <v>0</v>
      </c>
    </row>
    <row r="45" spans="1:15">
      <c r="A45">
        <v>2010</v>
      </c>
      <c r="C45">
        <v>277</v>
      </c>
      <c r="D45" s="1">
        <v>283</v>
      </c>
      <c r="E45" t="s">
        <v>709</v>
      </c>
      <c r="F45" s="6" t="s">
        <v>1101</v>
      </c>
      <c r="G45" s="10">
        <v>9.5</v>
      </c>
      <c r="H45" t="s">
        <v>1548</v>
      </c>
      <c r="I45" t="s">
        <v>2076</v>
      </c>
      <c r="J45" t="s">
        <v>2077</v>
      </c>
      <c r="K45" t="s">
        <v>1568</v>
      </c>
      <c r="M45">
        <f t="shared" si="0"/>
        <v>0</v>
      </c>
      <c r="N45">
        <f t="shared" si="1"/>
        <v>0</v>
      </c>
      <c r="O45">
        <f t="shared" si="2"/>
        <v>0</v>
      </c>
    </row>
    <row r="46" spans="1:15">
      <c r="A46">
        <v>2010</v>
      </c>
      <c r="C46">
        <v>367</v>
      </c>
      <c r="D46" s="1">
        <v>368</v>
      </c>
      <c r="E46" t="s">
        <v>1604</v>
      </c>
      <c r="F46" s="6" t="s">
        <v>1120</v>
      </c>
      <c r="G46" s="10">
        <v>7.1</v>
      </c>
      <c r="H46" t="s">
        <v>157</v>
      </c>
      <c r="I46" t="s">
        <v>2078</v>
      </c>
      <c r="J46" t="s">
        <v>2079</v>
      </c>
      <c r="K46" t="s">
        <v>1568</v>
      </c>
      <c r="M46">
        <f t="shared" si="0"/>
        <v>0</v>
      </c>
      <c r="N46">
        <f t="shared" si="1"/>
        <v>0</v>
      </c>
      <c r="O46">
        <f t="shared" si="2"/>
        <v>0</v>
      </c>
    </row>
    <row r="47" spans="1:15">
      <c r="A47">
        <v>2010</v>
      </c>
      <c r="C47">
        <v>370</v>
      </c>
      <c r="D47" s="1">
        <v>369</v>
      </c>
      <c r="E47" t="s">
        <v>871</v>
      </c>
      <c r="F47" s="6" t="s">
        <v>1343</v>
      </c>
      <c r="G47" s="10">
        <v>5</v>
      </c>
      <c r="H47" t="s">
        <v>157</v>
      </c>
      <c r="I47" t="s">
        <v>2080</v>
      </c>
      <c r="J47" t="s">
        <v>2079</v>
      </c>
      <c r="K47" t="s">
        <v>1568</v>
      </c>
      <c r="M47">
        <f t="shared" si="0"/>
        <v>0</v>
      </c>
      <c r="N47">
        <f t="shared" si="1"/>
        <v>0</v>
      </c>
      <c r="O47">
        <f t="shared" si="2"/>
        <v>0</v>
      </c>
    </row>
    <row r="48" spans="1:15">
      <c r="A48">
        <v>2010</v>
      </c>
      <c r="C48">
        <v>516</v>
      </c>
      <c r="D48" s="1">
        <v>497</v>
      </c>
      <c r="E48" t="s">
        <v>931</v>
      </c>
      <c r="F48" s="6" t="s">
        <v>1445</v>
      </c>
      <c r="G48" s="10">
        <v>4.9000000000000004</v>
      </c>
      <c r="H48" t="s">
        <v>157</v>
      </c>
      <c r="I48" t="s">
        <v>2079</v>
      </c>
      <c r="J48" t="s">
        <v>2079</v>
      </c>
      <c r="K48" t="s">
        <v>1568</v>
      </c>
      <c r="M48">
        <f t="shared" si="0"/>
        <v>0</v>
      </c>
      <c r="N48">
        <f t="shared" si="1"/>
        <v>0</v>
      </c>
      <c r="O48">
        <f t="shared" si="2"/>
        <v>0</v>
      </c>
    </row>
    <row r="49" spans="1:15">
      <c r="A49">
        <v>2010</v>
      </c>
      <c r="C49">
        <v>245</v>
      </c>
      <c r="D49" s="1">
        <v>253</v>
      </c>
      <c r="E49" t="s">
        <v>932</v>
      </c>
      <c r="F49" s="6" t="s">
        <v>1446</v>
      </c>
      <c r="G49" s="10">
        <v>8.3000000000000007</v>
      </c>
      <c r="H49" t="s">
        <v>1548</v>
      </c>
      <c r="I49" t="s">
        <v>2081</v>
      </c>
      <c r="J49" t="s">
        <v>2072</v>
      </c>
      <c r="K49" t="s">
        <v>1568</v>
      </c>
      <c r="M49">
        <f t="shared" si="0"/>
        <v>0</v>
      </c>
      <c r="N49">
        <f t="shared" si="1"/>
        <v>0</v>
      </c>
      <c r="O49">
        <f t="shared" si="2"/>
        <v>0</v>
      </c>
    </row>
    <row r="50" spans="1:15">
      <c r="A50">
        <v>2010</v>
      </c>
      <c r="C50">
        <v>542</v>
      </c>
      <c r="D50" s="1">
        <v>524</v>
      </c>
      <c r="E50" t="s">
        <v>954</v>
      </c>
      <c r="F50" s="6" t="s">
        <v>1487</v>
      </c>
      <c r="G50" s="10">
        <v>4.9000000000000004</v>
      </c>
      <c r="H50" t="s">
        <v>157</v>
      </c>
      <c r="I50" t="s">
        <v>2082</v>
      </c>
      <c r="J50" t="s">
        <v>2079</v>
      </c>
      <c r="K50" t="s">
        <v>1568</v>
      </c>
      <c r="M50">
        <f t="shared" si="0"/>
        <v>0</v>
      </c>
      <c r="N50">
        <f t="shared" si="1"/>
        <v>0</v>
      </c>
      <c r="O50">
        <f t="shared" si="2"/>
        <v>0</v>
      </c>
    </row>
    <row r="51" spans="1:15">
      <c r="A51">
        <v>2010</v>
      </c>
      <c r="C51">
        <v>129</v>
      </c>
      <c r="D51" s="1">
        <v>143</v>
      </c>
      <c r="E51" t="s">
        <v>972</v>
      </c>
      <c r="F51" s="6" t="s">
        <v>1517</v>
      </c>
      <c r="G51" s="10">
        <v>5.2</v>
      </c>
      <c r="H51" t="s">
        <v>1548</v>
      </c>
      <c r="I51" t="s">
        <v>2083</v>
      </c>
      <c r="J51" t="s">
        <v>2074</v>
      </c>
      <c r="K51" t="s">
        <v>1568</v>
      </c>
      <c r="M51">
        <f t="shared" si="0"/>
        <v>0</v>
      </c>
      <c r="N51">
        <f t="shared" si="1"/>
        <v>0</v>
      </c>
      <c r="O51">
        <f t="shared" si="2"/>
        <v>0</v>
      </c>
    </row>
    <row r="52" spans="1:15">
      <c r="A52">
        <v>2010</v>
      </c>
      <c r="C52">
        <v>158</v>
      </c>
      <c r="D52" s="1">
        <v>167</v>
      </c>
      <c r="E52" t="s">
        <v>752</v>
      </c>
      <c r="F52" s="6" t="s">
        <v>1162</v>
      </c>
      <c r="G52" s="10">
        <v>8</v>
      </c>
      <c r="H52" t="s">
        <v>1548</v>
      </c>
      <c r="I52" t="s">
        <v>2084</v>
      </c>
      <c r="K52" t="s">
        <v>1581</v>
      </c>
      <c r="M52">
        <f t="shared" si="0"/>
        <v>0</v>
      </c>
      <c r="N52">
        <f t="shared" si="1"/>
        <v>0</v>
      </c>
      <c r="O52">
        <f t="shared" si="2"/>
        <v>0</v>
      </c>
    </row>
    <row r="53" spans="1:15">
      <c r="A53">
        <v>2010</v>
      </c>
      <c r="C53">
        <v>620</v>
      </c>
      <c r="D53" s="1">
        <v>595</v>
      </c>
      <c r="E53" t="s">
        <v>822</v>
      </c>
      <c r="F53" s="6" t="s">
        <v>1278</v>
      </c>
      <c r="G53" s="10">
        <v>5</v>
      </c>
      <c r="H53" t="s">
        <v>155</v>
      </c>
      <c r="I53" t="s">
        <v>2084</v>
      </c>
      <c r="K53" t="s">
        <v>1581</v>
      </c>
      <c r="M53">
        <f t="shared" si="0"/>
        <v>0</v>
      </c>
      <c r="N53">
        <f t="shared" si="1"/>
        <v>0</v>
      </c>
      <c r="O53">
        <f t="shared" si="2"/>
        <v>0</v>
      </c>
    </row>
    <row r="54" spans="1:15">
      <c r="A54">
        <v>2010</v>
      </c>
      <c r="B54" s="23" t="s">
        <v>2626</v>
      </c>
      <c r="C54">
        <v>811</v>
      </c>
      <c r="D54" s="1">
        <v>772</v>
      </c>
      <c r="E54" t="s">
        <v>822</v>
      </c>
      <c r="F54" s="6" t="s">
        <v>1279</v>
      </c>
      <c r="G54" s="10">
        <v>6.8</v>
      </c>
      <c r="H54" t="s">
        <v>159</v>
      </c>
      <c r="I54" t="s">
        <v>2084</v>
      </c>
      <c r="K54" t="s">
        <v>1581</v>
      </c>
      <c r="M54">
        <f t="shared" si="0"/>
        <v>0</v>
      </c>
      <c r="N54">
        <f t="shared" si="1"/>
        <v>0</v>
      </c>
      <c r="O54">
        <f t="shared" si="2"/>
        <v>0</v>
      </c>
    </row>
    <row r="55" spans="1:15">
      <c r="A55">
        <v>2010</v>
      </c>
      <c r="C55">
        <v>687</v>
      </c>
      <c r="D55" s="1">
        <v>654</v>
      </c>
      <c r="E55" t="s">
        <v>99</v>
      </c>
      <c r="F55" s="6" t="s">
        <v>137</v>
      </c>
      <c r="G55" s="10">
        <v>9</v>
      </c>
      <c r="H55" t="s">
        <v>159</v>
      </c>
      <c r="I55" t="s">
        <v>2087</v>
      </c>
      <c r="J55" t="s">
        <v>2088</v>
      </c>
      <c r="K55" t="s">
        <v>162</v>
      </c>
      <c r="L55" t="s">
        <v>2712</v>
      </c>
      <c r="M55">
        <f t="shared" si="0"/>
        <v>0</v>
      </c>
      <c r="N55">
        <f t="shared" si="1"/>
        <v>0</v>
      </c>
      <c r="O55">
        <f t="shared" si="2"/>
        <v>1</v>
      </c>
    </row>
    <row r="56" spans="1:15">
      <c r="A56">
        <v>2010</v>
      </c>
      <c r="C56">
        <v>343</v>
      </c>
      <c r="D56" s="1">
        <v>347</v>
      </c>
      <c r="E56" t="s">
        <v>99</v>
      </c>
      <c r="F56" s="6" t="s">
        <v>138</v>
      </c>
      <c r="G56" s="10">
        <v>8</v>
      </c>
      <c r="H56" t="s">
        <v>157</v>
      </c>
      <c r="I56" t="s">
        <v>2087</v>
      </c>
      <c r="J56" t="s">
        <v>2088</v>
      </c>
      <c r="K56" t="s">
        <v>162</v>
      </c>
      <c r="L56" t="s">
        <v>2712</v>
      </c>
      <c r="M56">
        <f t="shared" si="0"/>
        <v>0</v>
      </c>
      <c r="N56">
        <f t="shared" si="1"/>
        <v>0</v>
      </c>
      <c r="O56">
        <f t="shared" si="2"/>
        <v>1</v>
      </c>
    </row>
    <row r="57" spans="1:15">
      <c r="A57">
        <v>2010</v>
      </c>
      <c r="C57">
        <v>493</v>
      </c>
      <c r="D57" s="1">
        <v>476</v>
      </c>
      <c r="E57" t="s">
        <v>1617</v>
      </c>
      <c r="F57" s="6" t="s">
        <v>241</v>
      </c>
      <c r="G57" s="10">
        <v>6</v>
      </c>
      <c r="H57" t="s">
        <v>157</v>
      </c>
      <c r="I57" t="s">
        <v>2089</v>
      </c>
      <c r="J57" t="s">
        <v>2088</v>
      </c>
      <c r="K57" t="s">
        <v>162</v>
      </c>
      <c r="M57">
        <f t="shared" si="0"/>
        <v>0</v>
      </c>
      <c r="N57">
        <f t="shared" si="1"/>
        <v>0</v>
      </c>
      <c r="O57">
        <f t="shared" si="2"/>
        <v>0</v>
      </c>
    </row>
    <row r="58" spans="1:15">
      <c r="A58">
        <v>2010</v>
      </c>
      <c r="C58">
        <v>551</v>
      </c>
      <c r="D58" s="1">
        <v>533</v>
      </c>
      <c r="E58" t="s">
        <v>1617</v>
      </c>
      <c r="F58" s="6" t="s">
        <v>1166</v>
      </c>
      <c r="G58" s="10">
        <v>8</v>
      </c>
      <c r="H58" t="s">
        <v>157</v>
      </c>
      <c r="I58" t="s">
        <v>2089</v>
      </c>
      <c r="J58" t="s">
        <v>2088</v>
      </c>
      <c r="K58" t="s">
        <v>162</v>
      </c>
      <c r="M58">
        <f t="shared" si="0"/>
        <v>0</v>
      </c>
      <c r="N58">
        <f t="shared" si="1"/>
        <v>0</v>
      </c>
      <c r="O58">
        <f t="shared" si="2"/>
        <v>0</v>
      </c>
    </row>
    <row r="59" spans="1:15">
      <c r="A59">
        <v>2010</v>
      </c>
      <c r="B59" s="23" t="s">
        <v>2626</v>
      </c>
      <c r="C59">
        <v>425</v>
      </c>
      <c r="D59" s="1">
        <v>414</v>
      </c>
      <c r="E59" t="s">
        <v>231</v>
      </c>
      <c r="F59" s="6" t="s">
        <v>242</v>
      </c>
      <c r="G59" s="10">
        <v>7</v>
      </c>
      <c r="H59" t="s">
        <v>157</v>
      </c>
      <c r="I59" t="s">
        <v>2105</v>
      </c>
      <c r="J59" t="s">
        <v>2093</v>
      </c>
      <c r="K59" t="s">
        <v>162</v>
      </c>
      <c r="M59">
        <f t="shared" si="0"/>
        <v>0</v>
      </c>
      <c r="N59">
        <f t="shared" si="1"/>
        <v>0</v>
      </c>
      <c r="O59">
        <f t="shared" si="2"/>
        <v>0</v>
      </c>
    </row>
    <row r="60" spans="1:15">
      <c r="A60">
        <v>2010</v>
      </c>
      <c r="C60">
        <v>426</v>
      </c>
      <c r="D60" s="1">
        <v>415</v>
      </c>
      <c r="E60" t="s">
        <v>231</v>
      </c>
      <c r="F60" s="6" t="s">
        <v>243</v>
      </c>
      <c r="G60" s="10">
        <v>5.2</v>
      </c>
      <c r="H60" t="s">
        <v>157</v>
      </c>
      <c r="I60" t="s">
        <v>2105</v>
      </c>
      <c r="J60" t="s">
        <v>2093</v>
      </c>
      <c r="K60" t="s">
        <v>162</v>
      </c>
      <c r="M60">
        <f t="shared" si="0"/>
        <v>0</v>
      </c>
      <c r="N60">
        <f t="shared" si="1"/>
        <v>0</v>
      </c>
      <c r="O60">
        <f t="shared" si="2"/>
        <v>0</v>
      </c>
    </row>
    <row r="61" spans="1:15">
      <c r="A61">
        <v>2010</v>
      </c>
      <c r="C61">
        <v>427</v>
      </c>
      <c r="D61" s="1">
        <v>416</v>
      </c>
      <c r="E61" t="s">
        <v>231</v>
      </c>
      <c r="F61" s="6" t="s">
        <v>244</v>
      </c>
      <c r="G61" s="10">
        <v>8.4</v>
      </c>
      <c r="H61" t="s">
        <v>157</v>
      </c>
      <c r="I61" t="s">
        <v>2105</v>
      </c>
      <c r="J61" t="s">
        <v>2093</v>
      </c>
      <c r="K61" t="s">
        <v>162</v>
      </c>
      <c r="M61">
        <f t="shared" si="0"/>
        <v>0</v>
      </c>
      <c r="N61">
        <f t="shared" si="1"/>
        <v>0</v>
      </c>
      <c r="O61">
        <f t="shared" si="2"/>
        <v>0</v>
      </c>
    </row>
    <row r="62" spans="1:15">
      <c r="A62">
        <v>2010</v>
      </c>
      <c r="C62">
        <v>335</v>
      </c>
      <c r="D62" s="1">
        <v>338</v>
      </c>
      <c r="E62" t="s">
        <v>234</v>
      </c>
      <c r="F62" s="6" t="s">
        <v>235</v>
      </c>
      <c r="G62" s="10">
        <v>7</v>
      </c>
      <c r="H62" t="s">
        <v>157</v>
      </c>
      <c r="I62" t="s">
        <v>2106</v>
      </c>
      <c r="J62" t="s">
        <v>2088</v>
      </c>
      <c r="K62" t="s">
        <v>162</v>
      </c>
      <c r="M62">
        <f t="shared" si="0"/>
        <v>0</v>
      </c>
      <c r="N62">
        <f t="shared" si="1"/>
        <v>0</v>
      </c>
      <c r="O62">
        <f t="shared" si="2"/>
        <v>0</v>
      </c>
    </row>
    <row r="63" spans="1:15">
      <c r="A63">
        <v>2010</v>
      </c>
      <c r="C63">
        <v>909</v>
      </c>
      <c r="D63" s="1">
        <v>862</v>
      </c>
      <c r="E63" t="s">
        <v>249</v>
      </c>
      <c r="F63" s="6" t="s">
        <v>255</v>
      </c>
      <c r="G63" s="10">
        <v>5</v>
      </c>
      <c r="H63" t="s">
        <v>1564</v>
      </c>
      <c r="I63" t="s">
        <v>1812</v>
      </c>
      <c r="J63" t="s">
        <v>1812</v>
      </c>
      <c r="K63" t="s">
        <v>162</v>
      </c>
      <c r="L63" t="s">
        <v>2712</v>
      </c>
      <c r="M63">
        <f t="shared" si="0"/>
        <v>0</v>
      </c>
      <c r="N63">
        <f t="shared" si="1"/>
        <v>0</v>
      </c>
      <c r="O63">
        <f t="shared" si="2"/>
        <v>1</v>
      </c>
    </row>
    <row r="64" spans="1:15">
      <c r="A64">
        <v>2010</v>
      </c>
      <c r="C64">
        <v>910</v>
      </c>
      <c r="D64" s="1">
        <v>863</v>
      </c>
      <c r="E64" t="s">
        <v>249</v>
      </c>
      <c r="F64" s="6" t="s">
        <v>1623</v>
      </c>
      <c r="G64" s="10">
        <v>5</v>
      </c>
      <c r="H64" t="s">
        <v>1564</v>
      </c>
      <c r="I64" t="s">
        <v>1812</v>
      </c>
      <c r="J64" t="s">
        <v>1812</v>
      </c>
      <c r="K64" t="s">
        <v>162</v>
      </c>
      <c r="M64">
        <f t="shared" si="0"/>
        <v>0</v>
      </c>
      <c r="N64">
        <f t="shared" si="1"/>
        <v>0</v>
      </c>
      <c r="O64">
        <f t="shared" si="2"/>
        <v>0</v>
      </c>
    </row>
    <row r="65" spans="1:15">
      <c r="A65">
        <v>2010</v>
      </c>
      <c r="C65">
        <v>911</v>
      </c>
      <c r="D65" s="1">
        <v>864</v>
      </c>
      <c r="E65" t="s">
        <v>249</v>
      </c>
      <c r="F65" s="6" t="s">
        <v>256</v>
      </c>
      <c r="G65" s="10">
        <v>5.5</v>
      </c>
      <c r="H65" t="s">
        <v>1564</v>
      </c>
      <c r="I65" t="s">
        <v>1812</v>
      </c>
      <c r="J65" t="s">
        <v>1812</v>
      </c>
      <c r="K65" t="s">
        <v>162</v>
      </c>
      <c r="M65">
        <f t="shared" si="0"/>
        <v>0</v>
      </c>
      <c r="N65">
        <f t="shared" si="1"/>
        <v>0</v>
      </c>
      <c r="O65">
        <f t="shared" si="2"/>
        <v>0</v>
      </c>
    </row>
    <row r="66" spans="1:15">
      <c r="A66">
        <v>2010</v>
      </c>
      <c r="C66">
        <v>912</v>
      </c>
      <c r="D66" s="1">
        <v>865</v>
      </c>
      <c r="E66" t="s">
        <v>249</v>
      </c>
      <c r="F66" s="6" t="s">
        <v>257</v>
      </c>
      <c r="G66" s="10">
        <v>5</v>
      </c>
      <c r="H66" t="s">
        <v>1564</v>
      </c>
      <c r="I66" t="s">
        <v>1812</v>
      </c>
      <c r="J66" t="s">
        <v>1812</v>
      </c>
      <c r="K66" t="s">
        <v>162</v>
      </c>
      <c r="M66">
        <f t="shared" si="0"/>
        <v>0</v>
      </c>
      <c r="N66">
        <f t="shared" si="1"/>
        <v>0</v>
      </c>
      <c r="O66">
        <f t="shared" si="2"/>
        <v>0</v>
      </c>
    </row>
    <row r="67" spans="1:15">
      <c r="A67">
        <v>2010</v>
      </c>
      <c r="C67">
        <v>913</v>
      </c>
      <c r="D67" s="1">
        <v>866</v>
      </c>
      <c r="E67" t="s">
        <v>249</v>
      </c>
      <c r="F67" s="6" t="s">
        <v>258</v>
      </c>
      <c r="G67" s="10">
        <v>5</v>
      </c>
      <c r="H67" t="s">
        <v>1564</v>
      </c>
      <c r="I67" t="s">
        <v>1812</v>
      </c>
      <c r="J67" t="s">
        <v>1812</v>
      </c>
      <c r="K67" t="s">
        <v>162</v>
      </c>
      <c r="M67">
        <f t="shared" si="0"/>
        <v>0</v>
      </c>
      <c r="N67">
        <f t="shared" si="1"/>
        <v>0</v>
      </c>
      <c r="O67">
        <f t="shared" si="2"/>
        <v>0</v>
      </c>
    </row>
    <row r="68" spans="1:15">
      <c r="A68">
        <v>2010</v>
      </c>
      <c r="C68">
        <v>198</v>
      </c>
      <c r="D68" s="1">
        <v>206</v>
      </c>
      <c r="E68" t="s">
        <v>250</v>
      </c>
      <c r="F68" s="6" t="s">
        <v>259</v>
      </c>
      <c r="G68" s="10">
        <v>9.5</v>
      </c>
      <c r="H68" t="s">
        <v>1548</v>
      </c>
      <c r="I68" t="s">
        <v>2107</v>
      </c>
      <c r="J68" t="s">
        <v>2100</v>
      </c>
      <c r="K68" t="s">
        <v>162</v>
      </c>
      <c r="M68">
        <f t="shared" si="0"/>
        <v>0</v>
      </c>
      <c r="N68">
        <f t="shared" si="1"/>
        <v>0</v>
      </c>
      <c r="O68">
        <f t="shared" si="2"/>
        <v>0</v>
      </c>
    </row>
    <row r="69" spans="1:15">
      <c r="A69">
        <v>2010</v>
      </c>
      <c r="C69">
        <v>67</v>
      </c>
      <c r="D69" s="1">
        <v>84</v>
      </c>
      <c r="E69" t="s">
        <v>252</v>
      </c>
      <c r="F69" s="6" t="s">
        <v>260</v>
      </c>
      <c r="G69" s="10">
        <v>10</v>
      </c>
      <c r="H69" t="s">
        <v>1548</v>
      </c>
      <c r="I69" t="s">
        <v>2092</v>
      </c>
      <c r="J69" t="s">
        <v>2093</v>
      </c>
      <c r="K69" t="s">
        <v>162</v>
      </c>
      <c r="M69">
        <f t="shared" ref="M69:M132" si="3">IF(L69="Yes",IF(B69="R",1,0),0)</f>
        <v>0</v>
      </c>
      <c r="N69">
        <f t="shared" ref="N69:N132" si="4">IF(L69="Yes",IF(A69=2013,1,0),0)</f>
        <v>0</v>
      </c>
      <c r="O69">
        <f t="shared" ref="O69:O132" si="5">IF(L69="Yes",IF(A69=2013,0,IF(B69="R",0,1)),0)</f>
        <v>0</v>
      </c>
    </row>
    <row r="70" spans="1:15">
      <c r="A70">
        <v>2010</v>
      </c>
      <c r="C70">
        <v>399</v>
      </c>
      <c r="D70" s="1">
        <v>392</v>
      </c>
      <c r="E70" t="s">
        <v>252</v>
      </c>
      <c r="F70" s="6" t="s">
        <v>261</v>
      </c>
      <c r="G70" s="10">
        <v>9</v>
      </c>
      <c r="H70" t="s">
        <v>157</v>
      </c>
      <c r="I70" t="s">
        <v>2092</v>
      </c>
      <c r="J70" t="s">
        <v>2093</v>
      </c>
      <c r="K70" t="s">
        <v>162</v>
      </c>
      <c r="L70" t="s">
        <v>2712</v>
      </c>
      <c r="M70">
        <f t="shared" si="3"/>
        <v>0</v>
      </c>
      <c r="N70">
        <f t="shared" si="4"/>
        <v>0</v>
      </c>
      <c r="O70">
        <f t="shared" si="5"/>
        <v>1</v>
      </c>
    </row>
    <row r="71" spans="1:15">
      <c r="A71">
        <v>2010</v>
      </c>
      <c r="C71">
        <v>421</v>
      </c>
      <c r="D71" s="1">
        <v>411</v>
      </c>
      <c r="E71" t="s">
        <v>252</v>
      </c>
      <c r="F71" s="6" t="s">
        <v>262</v>
      </c>
      <c r="G71" s="10">
        <v>8</v>
      </c>
      <c r="H71" t="s">
        <v>157</v>
      </c>
      <c r="I71" t="s">
        <v>2092</v>
      </c>
      <c r="J71" t="s">
        <v>2093</v>
      </c>
      <c r="K71" t="s">
        <v>162</v>
      </c>
      <c r="M71">
        <f t="shared" si="3"/>
        <v>0</v>
      </c>
      <c r="N71">
        <f t="shared" si="4"/>
        <v>0</v>
      </c>
      <c r="O71">
        <f t="shared" si="5"/>
        <v>0</v>
      </c>
    </row>
    <row r="72" spans="1:15">
      <c r="A72">
        <v>2010</v>
      </c>
      <c r="C72">
        <v>779</v>
      </c>
      <c r="D72" s="1">
        <v>739</v>
      </c>
      <c r="E72" t="s">
        <v>252</v>
      </c>
      <c r="F72" s="6" t="s">
        <v>263</v>
      </c>
      <c r="G72" s="10">
        <v>8</v>
      </c>
      <c r="H72" t="s">
        <v>159</v>
      </c>
      <c r="I72" t="s">
        <v>2092</v>
      </c>
      <c r="J72" t="s">
        <v>2093</v>
      </c>
      <c r="K72" t="s">
        <v>162</v>
      </c>
      <c r="M72">
        <f t="shared" si="3"/>
        <v>0</v>
      </c>
      <c r="N72">
        <f t="shared" si="4"/>
        <v>0</v>
      </c>
      <c r="O72">
        <f t="shared" si="5"/>
        <v>0</v>
      </c>
    </row>
    <row r="73" spans="1:15">
      <c r="A73">
        <v>2010</v>
      </c>
      <c r="C73">
        <v>664</v>
      </c>
      <c r="D73" s="1">
        <v>633</v>
      </c>
      <c r="E73" t="s">
        <v>253</v>
      </c>
      <c r="F73" s="6" t="s">
        <v>265</v>
      </c>
      <c r="G73" s="10">
        <v>6.3</v>
      </c>
      <c r="H73" t="s">
        <v>159</v>
      </c>
      <c r="I73" t="s">
        <v>2096</v>
      </c>
      <c r="J73" t="s">
        <v>2097</v>
      </c>
      <c r="K73" t="s">
        <v>162</v>
      </c>
      <c r="M73">
        <f t="shared" si="3"/>
        <v>0</v>
      </c>
      <c r="N73">
        <f t="shared" si="4"/>
        <v>0</v>
      </c>
      <c r="O73">
        <f t="shared" si="5"/>
        <v>0</v>
      </c>
    </row>
    <row r="74" spans="1:15">
      <c r="A74">
        <v>2010</v>
      </c>
      <c r="C74">
        <v>161</v>
      </c>
      <c r="D74" s="1">
        <v>169</v>
      </c>
      <c r="E74" t="s">
        <v>270</v>
      </c>
      <c r="F74" s="6" t="s">
        <v>268</v>
      </c>
      <c r="G74" s="10">
        <v>8</v>
      </c>
      <c r="H74" t="s">
        <v>1548</v>
      </c>
      <c r="I74" t="s">
        <v>2098</v>
      </c>
      <c r="J74" t="s">
        <v>2088</v>
      </c>
      <c r="K74" t="s">
        <v>162</v>
      </c>
      <c r="M74">
        <f t="shared" si="3"/>
        <v>0</v>
      </c>
      <c r="N74">
        <f t="shared" si="4"/>
        <v>0</v>
      </c>
      <c r="O74">
        <f t="shared" si="5"/>
        <v>0</v>
      </c>
    </row>
    <row r="75" spans="1:15">
      <c r="A75">
        <v>2010</v>
      </c>
      <c r="C75">
        <v>300</v>
      </c>
      <c r="D75" s="1">
        <v>305</v>
      </c>
      <c r="E75" t="s">
        <v>271</v>
      </c>
      <c r="F75" s="6" t="s">
        <v>269</v>
      </c>
      <c r="G75" s="10">
        <v>6</v>
      </c>
      <c r="H75" t="s">
        <v>157</v>
      </c>
      <c r="I75" t="s">
        <v>1912</v>
      </c>
      <c r="J75" t="s">
        <v>1913</v>
      </c>
      <c r="K75" t="s">
        <v>162</v>
      </c>
      <c r="M75">
        <f t="shared" si="3"/>
        <v>0</v>
      </c>
      <c r="N75">
        <f t="shared" si="4"/>
        <v>0</v>
      </c>
      <c r="O75">
        <f t="shared" si="5"/>
        <v>0</v>
      </c>
    </row>
    <row r="76" spans="1:15">
      <c r="A76">
        <v>2010</v>
      </c>
      <c r="C76">
        <v>2</v>
      </c>
      <c r="D76" s="1">
        <v>23</v>
      </c>
      <c r="E76" t="s">
        <v>271</v>
      </c>
      <c r="F76" s="6" t="s">
        <v>1656</v>
      </c>
      <c r="G76" s="10">
        <v>7</v>
      </c>
      <c r="H76" t="s">
        <v>1548</v>
      </c>
      <c r="I76" t="s">
        <v>1912</v>
      </c>
      <c r="J76" t="s">
        <v>1913</v>
      </c>
      <c r="K76" t="s">
        <v>162</v>
      </c>
      <c r="M76">
        <f t="shared" si="3"/>
        <v>0</v>
      </c>
      <c r="N76">
        <f t="shared" si="4"/>
        <v>0</v>
      </c>
      <c r="O76">
        <f t="shared" si="5"/>
        <v>0</v>
      </c>
    </row>
    <row r="77" spans="1:15">
      <c r="A77">
        <v>2010</v>
      </c>
      <c r="C77">
        <v>9</v>
      </c>
      <c r="D77" s="1">
        <v>28</v>
      </c>
      <c r="E77" t="s">
        <v>272</v>
      </c>
      <c r="F77" s="6" t="s">
        <v>284</v>
      </c>
      <c r="G77" s="10">
        <v>9</v>
      </c>
      <c r="H77" t="s">
        <v>1548</v>
      </c>
      <c r="I77" t="s">
        <v>2090</v>
      </c>
      <c r="J77" t="s">
        <v>2088</v>
      </c>
      <c r="K77" t="s">
        <v>162</v>
      </c>
      <c r="M77">
        <f t="shared" si="3"/>
        <v>0</v>
      </c>
      <c r="N77">
        <f t="shared" si="4"/>
        <v>0</v>
      </c>
      <c r="O77">
        <f t="shared" si="5"/>
        <v>0</v>
      </c>
    </row>
    <row r="78" spans="1:15">
      <c r="A78">
        <v>2010</v>
      </c>
      <c r="C78">
        <v>587</v>
      </c>
      <c r="D78" s="1">
        <v>565</v>
      </c>
      <c r="E78" t="s">
        <v>272</v>
      </c>
      <c r="F78" s="6" t="s">
        <v>283</v>
      </c>
      <c r="G78" s="10">
        <v>6</v>
      </c>
      <c r="H78" t="s">
        <v>155</v>
      </c>
      <c r="I78" t="s">
        <v>2090</v>
      </c>
      <c r="J78" t="s">
        <v>2088</v>
      </c>
      <c r="K78" t="s">
        <v>162</v>
      </c>
      <c r="M78">
        <f t="shared" si="3"/>
        <v>0</v>
      </c>
      <c r="N78">
        <f t="shared" si="4"/>
        <v>0</v>
      </c>
      <c r="O78">
        <f t="shared" si="5"/>
        <v>0</v>
      </c>
    </row>
    <row r="79" spans="1:15">
      <c r="A79">
        <v>2010</v>
      </c>
      <c r="C79">
        <v>212</v>
      </c>
      <c r="D79" s="1">
        <v>218</v>
      </c>
      <c r="E79" t="s">
        <v>273</v>
      </c>
      <c r="F79" s="6" t="s">
        <v>282</v>
      </c>
      <c r="G79" s="10">
        <v>6.2</v>
      </c>
      <c r="H79" t="s">
        <v>1548</v>
      </c>
      <c r="I79" t="s">
        <v>2108</v>
      </c>
      <c r="J79" t="s">
        <v>2093</v>
      </c>
      <c r="K79" t="s">
        <v>162</v>
      </c>
      <c r="L79" t="s">
        <v>2712</v>
      </c>
      <c r="M79">
        <f t="shared" si="3"/>
        <v>0</v>
      </c>
      <c r="N79">
        <f t="shared" si="4"/>
        <v>0</v>
      </c>
      <c r="O79">
        <f t="shared" si="5"/>
        <v>1</v>
      </c>
    </row>
    <row r="80" spans="1:15">
      <c r="A80">
        <v>2010</v>
      </c>
      <c r="C80">
        <v>870</v>
      </c>
      <c r="D80" s="1">
        <v>825</v>
      </c>
      <c r="E80" t="s">
        <v>274</v>
      </c>
      <c r="F80" s="6" t="s">
        <v>281</v>
      </c>
      <c r="G80" s="10">
        <v>11.3</v>
      </c>
      <c r="H80" t="s">
        <v>159</v>
      </c>
      <c r="I80" t="s">
        <v>2109</v>
      </c>
      <c r="J80" t="s">
        <v>2100</v>
      </c>
      <c r="K80" t="s">
        <v>162</v>
      </c>
      <c r="L80" t="s">
        <v>2712</v>
      </c>
      <c r="M80">
        <f t="shared" si="3"/>
        <v>0</v>
      </c>
      <c r="N80">
        <f t="shared" si="4"/>
        <v>0</v>
      </c>
      <c r="O80">
        <f t="shared" si="5"/>
        <v>1</v>
      </c>
    </row>
    <row r="81" spans="1:15">
      <c r="A81">
        <v>2010</v>
      </c>
      <c r="C81">
        <v>859</v>
      </c>
      <c r="D81" s="1">
        <v>814</v>
      </c>
      <c r="E81" t="s">
        <v>275</v>
      </c>
      <c r="F81" s="6" t="s">
        <v>280</v>
      </c>
      <c r="G81" s="10">
        <v>4.2</v>
      </c>
      <c r="H81" t="s">
        <v>159</v>
      </c>
      <c r="I81" t="s">
        <v>1812</v>
      </c>
      <c r="J81" t="s">
        <v>1812</v>
      </c>
      <c r="K81" t="s">
        <v>162</v>
      </c>
      <c r="M81">
        <f t="shared" si="3"/>
        <v>0</v>
      </c>
      <c r="N81">
        <f t="shared" si="4"/>
        <v>0</v>
      </c>
      <c r="O81">
        <f t="shared" si="5"/>
        <v>0</v>
      </c>
    </row>
    <row r="82" spans="1:15">
      <c r="A82">
        <v>2010</v>
      </c>
      <c r="C82">
        <v>528</v>
      </c>
      <c r="D82" s="1">
        <v>509</v>
      </c>
      <c r="E82" t="s">
        <v>275</v>
      </c>
      <c r="F82" s="6" t="s">
        <v>279</v>
      </c>
      <c r="G82" s="10">
        <v>4.5</v>
      </c>
      <c r="H82" t="s">
        <v>157</v>
      </c>
      <c r="I82" t="s">
        <v>1812</v>
      </c>
      <c r="J82" t="s">
        <v>1812</v>
      </c>
      <c r="K82" t="s">
        <v>162</v>
      </c>
      <c r="M82">
        <f t="shared" si="3"/>
        <v>0</v>
      </c>
      <c r="N82">
        <f t="shared" si="4"/>
        <v>0</v>
      </c>
      <c r="O82">
        <f t="shared" si="5"/>
        <v>0</v>
      </c>
    </row>
    <row r="83" spans="1:15">
      <c r="A83">
        <v>2010</v>
      </c>
      <c r="C83">
        <v>577</v>
      </c>
      <c r="D83" s="1">
        <v>554</v>
      </c>
      <c r="E83" t="s">
        <v>275</v>
      </c>
      <c r="F83" s="6" t="s">
        <v>278</v>
      </c>
      <c r="G83" s="10">
        <v>6</v>
      </c>
      <c r="H83" t="s">
        <v>157</v>
      </c>
      <c r="I83" t="s">
        <v>1812</v>
      </c>
      <c r="J83" t="s">
        <v>1812</v>
      </c>
      <c r="K83" t="s">
        <v>162</v>
      </c>
      <c r="M83">
        <f t="shared" si="3"/>
        <v>0</v>
      </c>
      <c r="N83">
        <f t="shared" si="4"/>
        <v>0</v>
      </c>
      <c r="O83">
        <f t="shared" si="5"/>
        <v>0</v>
      </c>
    </row>
    <row r="84" spans="1:15">
      <c r="A84">
        <v>2010</v>
      </c>
      <c r="C84">
        <v>237</v>
      </c>
      <c r="D84" s="1">
        <v>244</v>
      </c>
      <c r="E84" t="s">
        <v>287</v>
      </c>
      <c r="F84" s="6" t="s">
        <v>302</v>
      </c>
      <c r="G84" s="10">
        <v>5</v>
      </c>
      <c r="H84" t="s">
        <v>1548</v>
      </c>
      <c r="I84" t="s">
        <v>2110</v>
      </c>
      <c r="J84" t="s">
        <v>2088</v>
      </c>
      <c r="K84" t="s">
        <v>162</v>
      </c>
      <c r="M84">
        <f t="shared" si="3"/>
        <v>0</v>
      </c>
      <c r="N84">
        <f t="shared" si="4"/>
        <v>0</v>
      </c>
      <c r="O84">
        <f t="shared" si="5"/>
        <v>0</v>
      </c>
    </row>
    <row r="85" spans="1:15">
      <c r="A85">
        <v>2010</v>
      </c>
      <c r="B85" s="23" t="s">
        <v>2626</v>
      </c>
      <c r="C85">
        <v>423</v>
      </c>
      <c r="D85" s="1">
        <v>412</v>
      </c>
      <c r="E85" t="s">
        <v>289</v>
      </c>
      <c r="F85" s="6" t="s">
        <v>304</v>
      </c>
      <c r="G85" s="10">
        <v>6.3</v>
      </c>
      <c r="H85" t="s">
        <v>157</v>
      </c>
      <c r="I85" t="s">
        <v>2099</v>
      </c>
      <c r="J85" t="s">
        <v>2100</v>
      </c>
      <c r="K85" t="s">
        <v>162</v>
      </c>
      <c r="M85">
        <f t="shared" si="3"/>
        <v>0</v>
      </c>
      <c r="N85">
        <f t="shared" si="4"/>
        <v>0</v>
      </c>
      <c r="O85">
        <f t="shared" si="5"/>
        <v>0</v>
      </c>
    </row>
    <row r="86" spans="1:15">
      <c r="A86">
        <v>2010</v>
      </c>
      <c r="B86" s="23" t="s">
        <v>2626</v>
      </c>
      <c r="C86">
        <v>304</v>
      </c>
      <c r="D86" s="1">
        <v>309</v>
      </c>
      <c r="E86" t="s">
        <v>2111</v>
      </c>
      <c r="F86" s="6" t="s">
        <v>305</v>
      </c>
      <c r="G86" s="10">
        <v>9</v>
      </c>
      <c r="H86" t="s">
        <v>157</v>
      </c>
      <c r="I86" t="s">
        <v>2112</v>
      </c>
      <c r="J86" t="s">
        <v>2088</v>
      </c>
      <c r="K86" t="s">
        <v>162</v>
      </c>
      <c r="M86">
        <f t="shared" si="3"/>
        <v>0</v>
      </c>
      <c r="N86">
        <f t="shared" si="4"/>
        <v>0</v>
      </c>
      <c r="O86">
        <f t="shared" si="5"/>
        <v>0</v>
      </c>
    </row>
    <row r="87" spans="1:15">
      <c r="A87">
        <v>2010</v>
      </c>
      <c r="C87">
        <v>61</v>
      </c>
      <c r="D87" s="1">
        <v>78</v>
      </c>
      <c r="E87" t="s">
        <v>290</v>
      </c>
      <c r="F87" s="6" t="s">
        <v>306</v>
      </c>
      <c r="G87" s="10">
        <v>12</v>
      </c>
      <c r="H87" t="s">
        <v>1548</v>
      </c>
      <c r="I87" t="s">
        <v>2089</v>
      </c>
      <c r="J87" t="s">
        <v>2088</v>
      </c>
      <c r="K87" t="s">
        <v>162</v>
      </c>
      <c r="M87">
        <f t="shared" si="3"/>
        <v>0</v>
      </c>
      <c r="N87">
        <f t="shared" si="4"/>
        <v>0</v>
      </c>
      <c r="O87">
        <f t="shared" si="5"/>
        <v>0</v>
      </c>
    </row>
    <row r="88" spans="1:15">
      <c r="A88">
        <v>2010</v>
      </c>
      <c r="C88">
        <v>323</v>
      </c>
      <c r="D88" s="1">
        <v>325</v>
      </c>
      <c r="E88" t="s">
        <v>291</v>
      </c>
      <c r="F88" s="6" t="s">
        <v>307</v>
      </c>
      <c r="G88" s="10">
        <v>3.5</v>
      </c>
      <c r="H88" t="s">
        <v>157</v>
      </c>
      <c r="I88" t="s">
        <v>2113</v>
      </c>
      <c r="J88" t="s">
        <v>2088</v>
      </c>
      <c r="K88" t="s">
        <v>162</v>
      </c>
      <c r="M88">
        <f t="shared" si="3"/>
        <v>0</v>
      </c>
      <c r="N88">
        <f t="shared" si="4"/>
        <v>0</v>
      </c>
      <c r="O88">
        <f t="shared" si="5"/>
        <v>0</v>
      </c>
    </row>
    <row r="89" spans="1:15">
      <c r="A89">
        <v>2010</v>
      </c>
      <c r="C89">
        <v>330</v>
      </c>
      <c r="D89" s="1">
        <v>333</v>
      </c>
      <c r="E89" t="s">
        <v>291</v>
      </c>
      <c r="F89" s="6" t="s">
        <v>308</v>
      </c>
      <c r="G89" s="10">
        <v>9.5</v>
      </c>
      <c r="H89" t="s">
        <v>157</v>
      </c>
      <c r="I89" t="s">
        <v>2113</v>
      </c>
      <c r="J89" t="s">
        <v>2088</v>
      </c>
      <c r="K89" t="s">
        <v>162</v>
      </c>
      <c r="M89">
        <f t="shared" si="3"/>
        <v>0</v>
      </c>
      <c r="N89">
        <f t="shared" si="4"/>
        <v>0</v>
      </c>
      <c r="O89">
        <f t="shared" si="5"/>
        <v>0</v>
      </c>
    </row>
    <row r="90" spans="1:15">
      <c r="A90">
        <v>2010</v>
      </c>
      <c r="C90">
        <v>447</v>
      </c>
      <c r="D90" s="1">
        <v>432</v>
      </c>
      <c r="E90" t="s">
        <v>291</v>
      </c>
      <c r="F90" s="6" t="s">
        <v>309</v>
      </c>
      <c r="G90" s="10">
        <v>8.5</v>
      </c>
      <c r="H90" t="s">
        <v>157</v>
      </c>
      <c r="I90" t="s">
        <v>2113</v>
      </c>
      <c r="J90" t="s">
        <v>2088</v>
      </c>
      <c r="K90" t="s">
        <v>162</v>
      </c>
      <c r="M90">
        <f t="shared" si="3"/>
        <v>0</v>
      </c>
      <c r="N90">
        <f t="shared" si="4"/>
        <v>0</v>
      </c>
      <c r="O90">
        <f t="shared" si="5"/>
        <v>0</v>
      </c>
    </row>
    <row r="91" spans="1:15">
      <c r="A91">
        <v>2010</v>
      </c>
      <c r="C91">
        <v>495</v>
      </c>
      <c r="D91" s="1">
        <v>477</v>
      </c>
      <c r="E91" t="s">
        <v>291</v>
      </c>
      <c r="F91" s="6" t="s">
        <v>310</v>
      </c>
      <c r="G91" s="10">
        <v>6.5</v>
      </c>
      <c r="H91" t="s">
        <v>157</v>
      </c>
      <c r="I91" t="s">
        <v>2113</v>
      </c>
      <c r="J91" t="s">
        <v>2088</v>
      </c>
      <c r="K91" t="s">
        <v>162</v>
      </c>
      <c r="L91" t="s">
        <v>2712</v>
      </c>
      <c r="M91">
        <f t="shared" si="3"/>
        <v>0</v>
      </c>
      <c r="N91">
        <f t="shared" si="4"/>
        <v>0</v>
      </c>
      <c r="O91">
        <f t="shared" si="5"/>
        <v>1</v>
      </c>
    </row>
    <row r="92" spans="1:15">
      <c r="A92">
        <v>2010</v>
      </c>
      <c r="C92">
        <v>586</v>
      </c>
      <c r="D92" s="1">
        <v>565</v>
      </c>
      <c r="E92" t="s">
        <v>293</v>
      </c>
      <c r="F92" s="6" t="s">
        <v>313</v>
      </c>
      <c r="G92" s="10">
        <v>6.2</v>
      </c>
      <c r="H92" t="s">
        <v>155</v>
      </c>
      <c r="I92" t="s">
        <v>2114</v>
      </c>
      <c r="J92" t="s">
        <v>2088</v>
      </c>
      <c r="K92" t="s">
        <v>162</v>
      </c>
      <c r="M92">
        <f t="shared" si="3"/>
        <v>0</v>
      </c>
      <c r="N92">
        <f t="shared" si="4"/>
        <v>0</v>
      </c>
      <c r="O92">
        <f t="shared" si="5"/>
        <v>0</v>
      </c>
    </row>
    <row r="93" spans="1:15">
      <c r="A93">
        <v>2010</v>
      </c>
      <c r="C93">
        <v>744</v>
      </c>
      <c r="D93" s="1">
        <v>708</v>
      </c>
      <c r="E93" t="s">
        <v>293</v>
      </c>
      <c r="F93" s="6" t="s">
        <v>314</v>
      </c>
      <c r="G93" s="10">
        <v>9</v>
      </c>
      <c r="H93" t="s">
        <v>159</v>
      </c>
      <c r="I93" t="s">
        <v>2114</v>
      </c>
      <c r="J93" t="s">
        <v>2088</v>
      </c>
      <c r="K93" t="s">
        <v>162</v>
      </c>
      <c r="M93">
        <f t="shared" si="3"/>
        <v>0</v>
      </c>
      <c r="N93">
        <f t="shared" si="4"/>
        <v>0</v>
      </c>
      <c r="O93">
        <f t="shared" si="5"/>
        <v>0</v>
      </c>
    </row>
    <row r="94" spans="1:15">
      <c r="A94">
        <v>2010</v>
      </c>
      <c r="C94">
        <v>930</v>
      </c>
      <c r="D94" s="1">
        <v>881</v>
      </c>
      <c r="E94" t="s">
        <v>294</v>
      </c>
      <c r="F94" s="6" t="s">
        <v>315</v>
      </c>
      <c r="G94" s="10">
        <v>8</v>
      </c>
      <c r="H94" t="s">
        <v>1564</v>
      </c>
      <c r="I94" t="s">
        <v>2115</v>
      </c>
      <c r="J94" t="s">
        <v>2093</v>
      </c>
      <c r="K94" t="s">
        <v>162</v>
      </c>
      <c r="M94">
        <f t="shared" si="3"/>
        <v>0</v>
      </c>
      <c r="N94">
        <f t="shared" si="4"/>
        <v>0</v>
      </c>
      <c r="O94">
        <f t="shared" si="5"/>
        <v>0</v>
      </c>
    </row>
    <row r="95" spans="1:15">
      <c r="A95">
        <v>2010</v>
      </c>
      <c r="C95">
        <v>160</v>
      </c>
      <c r="D95" s="1">
        <v>168</v>
      </c>
      <c r="E95" t="s">
        <v>296</v>
      </c>
      <c r="F95" s="6" t="s">
        <v>317</v>
      </c>
      <c r="G95" s="10">
        <v>9</v>
      </c>
      <c r="H95" t="s">
        <v>1548</v>
      </c>
      <c r="I95" t="s">
        <v>2116</v>
      </c>
      <c r="J95" t="s">
        <v>2088</v>
      </c>
      <c r="K95" t="s">
        <v>162</v>
      </c>
      <c r="M95">
        <f t="shared" si="3"/>
        <v>0</v>
      </c>
      <c r="N95">
        <f t="shared" si="4"/>
        <v>0</v>
      </c>
      <c r="O95">
        <f t="shared" si="5"/>
        <v>0</v>
      </c>
    </row>
    <row r="96" spans="1:15">
      <c r="A96">
        <v>2010</v>
      </c>
      <c r="C96">
        <v>841</v>
      </c>
      <c r="D96" s="1">
        <v>797</v>
      </c>
      <c r="E96" t="s">
        <v>323</v>
      </c>
      <c r="F96" s="6" t="s">
        <v>389</v>
      </c>
      <c r="G96" s="10">
        <v>6</v>
      </c>
      <c r="H96" t="s">
        <v>159</v>
      </c>
      <c r="I96" t="s">
        <v>2117</v>
      </c>
      <c r="J96" t="s">
        <v>2100</v>
      </c>
      <c r="K96" t="s">
        <v>162</v>
      </c>
      <c r="M96">
        <f t="shared" si="3"/>
        <v>0</v>
      </c>
      <c r="N96">
        <f t="shared" si="4"/>
        <v>0</v>
      </c>
      <c r="O96">
        <f t="shared" si="5"/>
        <v>0</v>
      </c>
    </row>
    <row r="97" spans="1:15">
      <c r="A97">
        <v>2010</v>
      </c>
      <c r="C97">
        <v>248</v>
      </c>
      <c r="D97" s="1">
        <v>256</v>
      </c>
      <c r="E97" t="s">
        <v>324</v>
      </c>
      <c r="F97" s="6" t="s">
        <v>390</v>
      </c>
      <c r="G97" s="10">
        <v>8</v>
      </c>
      <c r="H97" t="s">
        <v>1548</v>
      </c>
      <c r="I97" t="s">
        <v>2118</v>
      </c>
      <c r="J97" t="s">
        <v>2088</v>
      </c>
      <c r="K97" t="s">
        <v>162</v>
      </c>
      <c r="M97">
        <f t="shared" si="3"/>
        <v>0</v>
      </c>
      <c r="N97">
        <f t="shared" si="4"/>
        <v>0</v>
      </c>
      <c r="O97">
        <f t="shared" si="5"/>
        <v>0</v>
      </c>
    </row>
    <row r="98" spans="1:15">
      <c r="A98">
        <v>2010</v>
      </c>
      <c r="C98">
        <v>514</v>
      </c>
      <c r="D98" s="1">
        <v>496</v>
      </c>
      <c r="E98" t="s">
        <v>325</v>
      </c>
      <c r="F98" s="6" t="s">
        <v>391</v>
      </c>
      <c r="G98" s="10">
        <v>8.5</v>
      </c>
      <c r="H98" t="s">
        <v>157</v>
      </c>
      <c r="I98" t="s">
        <v>2119</v>
      </c>
      <c r="J98" t="s">
        <v>2088</v>
      </c>
      <c r="K98" t="s">
        <v>162</v>
      </c>
      <c r="M98">
        <f t="shared" si="3"/>
        <v>0</v>
      </c>
      <c r="N98">
        <f t="shared" si="4"/>
        <v>0</v>
      </c>
      <c r="O98">
        <f t="shared" si="5"/>
        <v>0</v>
      </c>
    </row>
    <row r="99" spans="1:15">
      <c r="A99">
        <v>2010</v>
      </c>
      <c r="C99">
        <v>141</v>
      </c>
      <c r="D99" s="1">
        <v>154</v>
      </c>
      <c r="E99" t="s">
        <v>485</v>
      </c>
      <c r="F99" s="6" t="s">
        <v>554</v>
      </c>
      <c r="G99" s="10">
        <v>6.2</v>
      </c>
      <c r="H99" t="s">
        <v>1548</v>
      </c>
      <c r="I99" t="s">
        <v>2120</v>
      </c>
      <c r="J99" t="s">
        <v>2095</v>
      </c>
      <c r="K99" t="s">
        <v>162</v>
      </c>
      <c r="M99">
        <f t="shared" si="3"/>
        <v>0</v>
      </c>
      <c r="N99">
        <f t="shared" si="4"/>
        <v>0</v>
      </c>
      <c r="O99">
        <f t="shared" si="5"/>
        <v>0</v>
      </c>
    </row>
    <row r="100" spans="1:15">
      <c r="A100">
        <v>2010</v>
      </c>
      <c r="C100">
        <v>894</v>
      </c>
      <c r="D100" s="1">
        <v>848</v>
      </c>
      <c r="E100" t="s">
        <v>367</v>
      </c>
      <c r="F100" s="6" t="s">
        <v>450</v>
      </c>
      <c r="G100" s="10">
        <v>6</v>
      </c>
      <c r="H100" t="s">
        <v>1564</v>
      </c>
      <c r="I100" t="s">
        <v>2120</v>
      </c>
      <c r="J100" t="s">
        <v>2102</v>
      </c>
      <c r="K100" t="s">
        <v>162</v>
      </c>
      <c r="M100">
        <f t="shared" si="3"/>
        <v>0</v>
      </c>
      <c r="N100">
        <f t="shared" si="4"/>
        <v>0</v>
      </c>
      <c r="O100">
        <f t="shared" si="5"/>
        <v>0</v>
      </c>
    </row>
    <row r="101" spans="1:15">
      <c r="A101">
        <v>2010</v>
      </c>
      <c r="C101">
        <v>895</v>
      </c>
      <c r="D101" s="1">
        <v>848</v>
      </c>
      <c r="E101" t="s">
        <v>367</v>
      </c>
      <c r="F101" s="6" t="s">
        <v>451</v>
      </c>
      <c r="G101" s="10">
        <v>6</v>
      </c>
      <c r="H101" t="s">
        <v>1564</v>
      </c>
      <c r="I101" t="s">
        <v>2120</v>
      </c>
      <c r="J101" t="s">
        <v>2102</v>
      </c>
      <c r="K101" t="s">
        <v>162</v>
      </c>
      <c r="M101">
        <f t="shared" si="3"/>
        <v>0</v>
      </c>
      <c r="N101">
        <f t="shared" si="4"/>
        <v>0</v>
      </c>
      <c r="O101">
        <f t="shared" si="5"/>
        <v>0</v>
      </c>
    </row>
    <row r="102" spans="1:15">
      <c r="A102">
        <v>2013</v>
      </c>
      <c r="C102">
        <v>1033</v>
      </c>
      <c r="D102" s="1">
        <v>313</v>
      </c>
      <c r="E102" t="s">
        <v>2518</v>
      </c>
      <c r="F102" s="6" t="s">
        <v>2519</v>
      </c>
      <c r="G102" s="10">
        <v>7</v>
      </c>
      <c r="H102" t="s">
        <v>157</v>
      </c>
      <c r="I102" t="s">
        <v>2651</v>
      </c>
      <c r="J102" t="s">
        <v>2104</v>
      </c>
      <c r="K102" t="s">
        <v>162</v>
      </c>
      <c r="M102">
        <f t="shared" si="3"/>
        <v>0</v>
      </c>
      <c r="N102">
        <f t="shared" si="4"/>
        <v>0</v>
      </c>
      <c r="O102">
        <f t="shared" si="5"/>
        <v>0</v>
      </c>
    </row>
    <row r="103" spans="1:15">
      <c r="A103">
        <v>2010</v>
      </c>
      <c r="C103">
        <v>470</v>
      </c>
      <c r="D103" s="1">
        <v>455</v>
      </c>
      <c r="E103" t="s">
        <v>368</v>
      </c>
      <c r="F103" s="6" t="s">
        <v>452</v>
      </c>
      <c r="G103" s="10">
        <v>7.3</v>
      </c>
      <c r="H103" t="s">
        <v>157</v>
      </c>
      <c r="I103" t="s">
        <v>2103</v>
      </c>
      <c r="J103" t="s">
        <v>2104</v>
      </c>
      <c r="K103" t="s">
        <v>162</v>
      </c>
      <c r="M103">
        <f t="shared" si="3"/>
        <v>0</v>
      </c>
      <c r="N103">
        <f t="shared" si="4"/>
        <v>0</v>
      </c>
      <c r="O103">
        <f t="shared" si="5"/>
        <v>0</v>
      </c>
    </row>
    <row r="104" spans="1:15">
      <c r="A104">
        <v>2010</v>
      </c>
      <c r="C104">
        <v>817</v>
      </c>
      <c r="D104" s="1">
        <v>779</v>
      </c>
      <c r="E104" t="s">
        <v>368</v>
      </c>
      <c r="F104" s="6" t="s">
        <v>453</v>
      </c>
      <c r="G104" s="10">
        <v>5.5</v>
      </c>
      <c r="H104" t="s">
        <v>159</v>
      </c>
      <c r="I104" t="s">
        <v>2103</v>
      </c>
      <c r="J104" t="s">
        <v>2104</v>
      </c>
      <c r="K104" t="s">
        <v>162</v>
      </c>
      <c r="M104">
        <f t="shared" si="3"/>
        <v>0</v>
      </c>
      <c r="N104">
        <f t="shared" si="4"/>
        <v>0</v>
      </c>
      <c r="O104">
        <f t="shared" si="5"/>
        <v>0</v>
      </c>
    </row>
    <row r="105" spans="1:15">
      <c r="A105">
        <v>2010</v>
      </c>
      <c r="C105">
        <v>907</v>
      </c>
      <c r="D105" s="1">
        <v>859</v>
      </c>
      <c r="E105" t="s">
        <v>369</v>
      </c>
      <c r="F105" s="6" t="s">
        <v>454</v>
      </c>
      <c r="G105" s="10">
        <v>6.5</v>
      </c>
      <c r="H105" t="s">
        <v>1564</v>
      </c>
      <c r="I105" t="s">
        <v>2101</v>
      </c>
      <c r="J105" t="s">
        <v>2102</v>
      </c>
      <c r="K105" t="s">
        <v>162</v>
      </c>
      <c r="M105">
        <f t="shared" si="3"/>
        <v>0</v>
      </c>
      <c r="N105">
        <f t="shared" si="4"/>
        <v>0</v>
      </c>
      <c r="O105">
        <f t="shared" si="5"/>
        <v>0</v>
      </c>
    </row>
    <row r="106" spans="1:15">
      <c r="A106">
        <v>2010</v>
      </c>
      <c r="C106">
        <v>908</v>
      </c>
      <c r="D106" s="1">
        <v>860</v>
      </c>
      <c r="E106" t="s">
        <v>369</v>
      </c>
      <c r="F106" s="6" t="s">
        <v>455</v>
      </c>
      <c r="G106" s="10">
        <v>8</v>
      </c>
      <c r="H106" t="s">
        <v>1564</v>
      </c>
      <c r="I106" t="s">
        <v>2101</v>
      </c>
      <c r="J106" t="s">
        <v>2102</v>
      </c>
      <c r="K106" t="s">
        <v>162</v>
      </c>
      <c r="M106">
        <f t="shared" si="3"/>
        <v>0</v>
      </c>
      <c r="N106">
        <f t="shared" si="4"/>
        <v>0</v>
      </c>
      <c r="O106">
        <f t="shared" si="5"/>
        <v>0</v>
      </c>
    </row>
    <row r="107" spans="1:15">
      <c r="A107">
        <v>2010</v>
      </c>
      <c r="C107">
        <v>359</v>
      </c>
      <c r="D107" s="1">
        <v>360</v>
      </c>
      <c r="E107" t="s">
        <v>370</v>
      </c>
      <c r="F107" s="6" t="s">
        <v>456</v>
      </c>
      <c r="G107" s="10">
        <v>11.5</v>
      </c>
      <c r="H107" t="s">
        <v>157</v>
      </c>
      <c r="I107" t="s">
        <v>2121</v>
      </c>
      <c r="J107" t="s">
        <v>2102</v>
      </c>
      <c r="K107" t="s">
        <v>162</v>
      </c>
      <c r="M107">
        <f t="shared" si="3"/>
        <v>0</v>
      </c>
      <c r="N107">
        <f t="shared" si="4"/>
        <v>0</v>
      </c>
      <c r="O107">
        <f t="shared" si="5"/>
        <v>0</v>
      </c>
    </row>
    <row r="108" spans="1:15">
      <c r="A108">
        <v>2010</v>
      </c>
      <c r="C108">
        <v>217</v>
      </c>
      <c r="D108" s="1">
        <v>223</v>
      </c>
      <c r="E108" t="s">
        <v>370</v>
      </c>
      <c r="F108" s="6" t="s">
        <v>457</v>
      </c>
      <c r="G108" s="10">
        <v>8</v>
      </c>
      <c r="H108" t="s">
        <v>1548</v>
      </c>
      <c r="I108" t="s">
        <v>2121</v>
      </c>
      <c r="J108" t="s">
        <v>2102</v>
      </c>
      <c r="K108" t="s">
        <v>162</v>
      </c>
      <c r="M108">
        <f t="shared" si="3"/>
        <v>0</v>
      </c>
      <c r="N108">
        <f t="shared" si="4"/>
        <v>0</v>
      </c>
      <c r="O108">
        <f t="shared" si="5"/>
        <v>0</v>
      </c>
    </row>
    <row r="109" spans="1:15">
      <c r="A109">
        <v>2010</v>
      </c>
      <c r="C109">
        <v>540</v>
      </c>
      <c r="D109" s="1">
        <v>522</v>
      </c>
      <c r="E109" t="s">
        <v>370</v>
      </c>
      <c r="F109" s="6" t="s">
        <v>458</v>
      </c>
      <c r="G109" s="10">
        <v>8</v>
      </c>
      <c r="H109" t="s">
        <v>157</v>
      </c>
      <c r="I109" t="s">
        <v>2121</v>
      </c>
      <c r="J109" t="s">
        <v>2102</v>
      </c>
      <c r="K109" t="s">
        <v>162</v>
      </c>
      <c r="M109">
        <f t="shared" si="3"/>
        <v>0</v>
      </c>
      <c r="N109">
        <f t="shared" si="4"/>
        <v>0</v>
      </c>
      <c r="O109">
        <f t="shared" si="5"/>
        <v>0</v>
      </c>
    </row>
    <row r="110" spans="1:15">
      <c r="A110">
        <v>2010</v>
      </c>
      <c r="C110">
        <v>273</v>
      </c>
      <c r="D110" s="1">
        <v>280</v>
      </c>
      <c r="E110" t="s">
        <v>371</v>
      </c>
      <c r="F110" s="6" t="s">
        <v>459</v>
      </c>
      <c r="G110" s="10">
        <v>4.8</v>
      </c>
      <c r="H110" t="s">
        <v>1548</v>
      </c>
      <c r="I110" t="s">
        <v>2122</v>
      </c>
      <c r="J110" t="s">
        <v>2123</v>
      </c>
      <c r="K110" t="s">
        <v>162</v>
      </c>
      <c r="M110">
        <f t="shared" si="3"/>
        <v>0</v>
      </c>
      <c r="N110">
        <f t="shared" si="4"/>
        <v>0</v>
      </c>
      <c r="O110">
        <f t="shared" si="5"/>
        <v>0</v>
      </c>
    </row>
    <row r="111" spans="1:15">
      <c r="A111">
        <v>2010</v>
      </c>
      <c r="C111">
        <v>350</v>
      </c>
      <c r="D111" s="1">
        <v>353</v>
      </c>
      <c r="E111" t="s">
        <v>2124</v>
      </c>
      <c r="F111" s="6" t="s">
        <v>2470</v>
      </c>
      <c r="G111" s="10">
        <v>7.5</v>
      </c>
      <c r="H111" t="s">
        <v>157</v>
      </c>
      <c r="I111" t="s">
        <v>2099</v>
      </c>
      <c r="J111" t="s">
        <v>2100</v>
      </c>
      <c r="K111" t="s">
        <v>162</v>
      </c>
      <c r="M111">
        <f t="shared" si="3"/>
        <v>0</v>
      </c>
      <c r="N111">
        <f t="shared" si="4"/>
        <v>0</v>
      </c>
      <c r="O111">
        <f t="shared" si="5"/>
        <v>0</v>
      </c>
    </row>
    <row r="112" spans="1:15">
      <c r="A112">
        <v>2010</v>
      </c>
      <c r="C112">
        <v>612</v>
      </c>
      <c r="D112" s="1">
        <v>587</v>
      </c>
      <c r="E112" t="s">
        <v>372</v>
      </c>
      <c r="F112" s="6" t="s">
        <v>460</v>
      </c>
      <c r="G112" s="10">
        <v>7</v>
      </c>
      <c r="H112" t="s">
        <v>155</v>
      </c>
      <c r="I112" t="s">
        <v>2125</v>
      </c>
      <c r="J112" t="s">
        <v>2123</v>
      </c>
      <c r="K112" t="s">
        <v>162</v>
      </c>
      <c r="M112">
        <f t="shared" si="3"/>
        <v>0</v>
      </c>
      <c r="N112">
        <f t="shared" si="4"/>
        <v>0</v>
      </c>
      <c r="O112">
        <f t="shared" si="5"/>
        <v>0</v>
      </c>
    </row>
    <row r="113" spans="1:15">
      <c r="A113">
        <v>2010</v>
      </c>
      <c r="C113">
        <v>494</v>
      </c>
      <c r="D113" s="1">
        <v>477</v>
      </c>
      <c r="E113" t="s">
        <v>372</v>
      </c>
      <c r="F113" s="6" t="s">
        <v>461</v>
      </c>
      <c r="G113" s="10">
        <v>6.9</v>
      </c>
      <c r="H113" t="s">
        <v>157</v>
      </c>
      <c r="I113" t="s">
        <v>2125</v>
      </c>
      <c r="J113" t="s">
        <v>2123</v>
      </c>
      <c r="K113" t="s">
        <v>162</v>
      </c>
      <c r="M113">
        <f t="shared" si="3"/>
        <v>0</v>
      </c>
      <c r="N113">
        <f t="shared" si="4"/>
        <v>0</v>
      </c>
      <c r="O113">
        <f t="shared" si="5"/>
        <v>0</v>
      </c>
    </row>
    <row r="114" spans="1:15">
      <c r="A114">
        <v>2010</v>
      </c>
      <c r="B114" s="23" t="s">
        <v>2626</v>
      </c>
      <c r="C114">
        <v>82</v>
      </c>
      <c r="D114" s="1">
        <v>96</v>
      </c>
      <c r="E114" t="s">
        <v>373</v>
      </c>
      <c r="F114" s="6" t="s">
        <v>462</v>
      </c>
      <c r="G114" s="10">
        <v>5</v>
      </c>
      <c r="H114" t="s">
        <v>1548</v>
      </c>
      <c r="I114" t="s">
        <v>2095</v>
      </c>
      <c r="J114" t="s">
        <v>2095</v>
      </c>
      <c r="K114" t="s">
        <v>162</v>
      </c>
      <c r="M114">
        <f t="shared" si="3"/>
        <v>0</v>
      </c>
      <c r="N114">
        <f t="shared" si="4"/>
        <v>0</v>
      </c>
      <c r="O114">
        <f t="shared" si="5"/>
        <v>0</v>
      </c>
    </row>
    <row r="115" spans="1:15">
      <c r="A115">
        <v>2010</v>
      </c>
      <c r="C115">
        <v>549</v>
      </c>
      <c r="D115" s="1">
        <v>531</v>
      </c>
      <c r="E115" t="s">
        <v>374</v>
      </c>
      <c r="F115" s="6" t="s">
        <v>463</v>
      </c>
      <c r="G115" s="10">
        <v>9.5</v>
      </c>
      <c r="H115" t="s">
        <v>157</v>
      </c>
      <c r="I115" t="s">
        <v>2131</v>
      </c>
      <c r="J115" t="s">
        <v>2104</v>
      </c>
      <c r="K115" t="s">
        <v>162</v>
      </c>
      <c r="L115" t="s">
        <v>2712</v>
      </c>
      <c r="M115">
        <f t="shared" si="3"/>
        <v>0</v>
      </c>
      <c r="N115">
        <f t="shared" si="4"/>
        <v>0</v>
      </c>
      <c r="O115">
        <f t="shared" si="5"/>
        <v>1</v>
      </c>
    </row>
    <row r="116" spans="1:15">
      <c r="A116">
        <v>2010</v>
      </c>
      <c r="C116">
        <v>284</v>
      </c>
      <c r="D116" s="1">
        <v>287</v>
      </c>
      <c r="E116" t="s">
        <v>374</v>
      </c>
      <c r="F116" s="6" t="s">
        <v>464</v>
      </c>
      <c r="G116" s="10">
        <v>11.5</v>
      </c>
      <c r="H116" t="s">
        <v>1548</v>
      </c>
      <c r="I116" t="s">
        <v>2131</v>
      </c>
      <c r="J116" t="s">
        <v>2104</v>
      </c>
      <c r="K116" t="s">
        <v>162</v>
      </c>
      <c r="M116">
        <f t="shared" si="3"/>
        <v>0</v>
      </c>
      <c r="N116">
        <f t="shared" si="4"/>
        <v>0</v>
      </c>
      <c r="O116">
        <f t="shared" si="5"/>
        <v>0</v>
      </c>
    </row>
    <row r="117" spans="1:15">
      <c r="A117">
        <v>2013</v>
      </c>
      <c r="C117">
        <v>1057</v>
      </c>
      <c r="D117" s="1">
        <v>523</v>
      </c>
      <c r="E117" t="s">
        <v>2566</v>
      </c>
      <c r="F117" s="6" t="s">
        <v>2567</v>
      </c>
      <c r="G117" s="10">
        <v>9</v>
      </c>
      <c r="H117" t="s">
        <v>157</v>
      </c>
      <c r="I117" t="s">
        <v>2652</v>
      </c>
      <c r="J117" t="s">
        <v>2123</v>
      </c>
      <c r="K117" t="s">
        <v>162</v>
      </c>
      <c r="M117">
        <f t="shared" si="3"/>
        <v>0</v>
      </c>
      <c r="N117">
        <f t="shared" si="4"/>
        <v>0</v>
      </c>
      <c r="O117">
        <f t="shared" si="5"/>
        <v>0</v>
      </c>
    </row>
    <row r="118" spans="1:15">
      <c r="A118">
        <v>2010</v>
      </c>
      <c r="C118">
        <v>389</v>
      </c>
      <c r="D118" s="1">
        <v>386</v>
      </c>
      <c r="E118" t="s">
        <v>376</v>
      </c>
      <c r="F118" s="6" t="s">
        <v>467</v>
      </c>
      <c r="G118" s="10">
        <v>8.5</v>
      </c>
      <c r="H118" t="s">
        <v>157</v>
      </c>
      <c r="I118" t="s">
        <v>2126</v>
      </c>
      <c r="J118" t="s">
        <v>2088</v>
      </c>
      <c r="K118" t="s">
        <v>162</v>
      </c>
      <c r="M118">
        <f t="shared" si="3"/>
        <v>0</v>
      </c>
      <c r="N118">
        <f t="shared" si="4"/>
        <v>0</v>
      </c>
      <c r="O118">
        <f t="shared" si="5"/>
        <v>0</v>
      </c>
    </row>
    <row r="119" spans="1:15">
      <c r="A119">
        <v>2010</v>
      </c>
      <c r="C119">
        <v>947</v>
      </c>
      <c r="D119" s="1">
        <v>896</v>
      </c>
      <c r="E119" t="s">
        <v>376</v>
      </c>
      <c r="F119" s="6" t="s">
        <v>468</v>
      </c>
      <c r="G119" s="10">
        <v>7</v>
      </c>
      <c r="H119" t="s">
        <v>1564</v>
      </c>
      <c r="I119" t="s">
        <v>2126</v>
      </c>
      <c r="J119" t="s">
        <v>2088</v>
      </c>
      <c r="K119" t="s">
        <v>162</v>
      </c>
      <c r="L119" t="s">
        <v>2712</v>
      </c>
      <c r="M119">
        <f t="shared" si="3"/>
        <v>0</v>
      </c>
      <c r="N119">
        <f t="shared" si="4"/>
        <v>0</v>
      </c>
      <c r="O119">
        <f t="shared" si="5"/>
        <v>1</v>
      </c>
    </row>
    <row r="120" spans="1:15">
      <c r="A120">
        <v>2010</v>
      </c>
      <c r="C120">
        <v>571</v>
      </c>
      <c r="D120" s="1">
        <v>549</v>
      </c>
      <c r="E120" t="s">
        <v>376</v>
      </c>
      <c r="F120" s="6" t="s">
        <v>469</v>
      </c>
      <c r="G120" s="10">
        <v>6.2</v>
      </c>
      <c r="H120" t="s">
        <v>157</v>
      </c>
      <c r="I120" t="s">
        <v>2126</v>
      </c>
      <c r="J120" t="s">
        <v>2088</v>
      </c>
      <c r="K120" t="s">
        <v>162</v>
      </c>
      <c r="M120">
        <f t="shared" si="3"/>
        <v>0</v>
      </c>
      <c r="N120">
        <f t="shared" si="4"/>
        <v>0</v>
      </c>
      <c r="O120">
        <f t="shared" si="5"/>
        <v>0</v>
      </c>
    </row>
    <row r="121" spans="1:15">
      <c r="A121">
        <v>2010</v>
      </c>
      <c r="C121">
        <v>257</v>
      </c>
      <c r="D121" s="1">
        <v>265</v>
      </c>
      <c r="E121" t="s">
        <v>377</v>
      </c>
      <c r="F121" s="6" t="s">
        <v>470</v>
      </c>
      <c r="G121" s="10">
        <v>5.5</v>
      </c>
      <c r="H121" t="s">
        <v>1548</v>
      </c>
      <c r="I121" t="s">
        <v>2127</v>
      </c>
      <c r="J121" t="s">
        <v>2123</v>
      </c>
      <c r="K121" t="s">
        <v>162</v>
      </c>
      <c r="M121">
        <f t="shared" si="3"/>
        <v>0</v>
      </c>
      <c r="N121">
        <f t="shared" si="4"/>
        <v>0</v>
      </c>
      <c r="O121">
        <f t="shared" si="5"/>
        <v>0</v>
      </c>
    </row>
    <row r="122" spans="1:15">
      <c r="A122">
        <v>2010</v>
      </c>
      <c r="C122">
        <v>290</v>
      </c>
      <c r="D122" s="1">
        <v>294</v>
      </c>
      <c r="E122" t="s">
        <v>378</v>
      </c>
      <c r="F122" s="6" t="s">
        <v>471</v>
      </c>
      <c r="G122" s="10">
        <v>10.199999999999999</v>
      </c>
      <c r="H122" t="s">
        <v>1548</v>
      </c>
      <c r="I122" t="s">
        <v>2128</v>
      </c>
      <c r="J122" t="s">
        <v>2104</v>
      </c>
      <c r="K122" t="s">
        <v>162</v>
      </c>
      <c r="M122">
        <f t="shared" si="3"/>
        <v>0</v>
      </c>
      <c r="N122">
        <f t="shared" si="4"/>
        <v>0</v>
      </c>
      <c r="O122">
        <f t="shared" si="5"/>
        <v>0</v>
      </c>
    </row>
    <row r="123" spans="1:15">
      <c r="A123">
        <v>2010</v>
      </c>
      <c r="B123" s="23" t="s">
        <v>2626</v>
      </c>
      <c r="C123">
        <v>305</v>
      </c>
      <c r="D123" s="1">
        <v>310</v>
      </c>
      <c r="E123" t="s">
        <v>379</v>
      </c>
      <c r="F123" s="6" t="s">
        <v>472</v>
      </c>
      <c r="G123" s="10">
        <v>8</v>
      </c>
      <c r="H123" t="s">
        <v>157</v>
      </c>
      <c r="I123" t="s">
        <v>2091</v>
      </c>
      <c r="J123" t="s">
        <v>1861</v>
      </c>
      <c r="K123" t="s">
        <v>162</v>
      </c>
      <c r="M123">
        <f t="shared" si="3"/>
        <v>0</v>
      </c>
      <c r="N123">
        <f t="shared" si="4"/>
        <v>0</v>
      </c>
      <c r="O123">
        <f t="shared" si="5"/>
        <v>0</v>
      </c>
    </row>
    <row r="124" spans="1:15">
      <c r="A124">
        <v>2010</v>
      </c>
      <c r="C124">
        <v>10</v>
      </c>
      <c r="D124" s="1">
        <v>29</v>
      </c>
      <c r="E124" t="s">
        <v>379</v>
      </c>
      <c r="F124" s="6" t="s">
        <v>473</v>
      </c>
      <c r="G124" s="10">
        <v>9.5</v>
      </c>
      <c r="H124" t="s">
        <v>1548</v>
      </c>
      <c r="I124" t="s">
        <v>2091</v>
      </c>
      <c r="J124" t="s">
        <v>1861</v>
      </c>
      <c r="K124" t="s">
        <v>162</v>
      </c>
      <c r="M124">
        <f t="shared" si="3"/>
        <v>0</v>
      </c>
      <c r="N124">
        <f t="shared" si="4"/>
        <v>0</v>
      </c>
      <c r="O124">
        <f t="shared" si="5"/>
        <v>0</v>
      </c>
    </row>
    <row r="125" spans="1:15">
      <c r="A125">
        <v>2013</v>
      </c>
      <c r="C125">
        <v>1041</v>
      </c>
      <c r="D125" s="1">
        <v>359</v>
      </c>
      <c r="E125" t="s">
        <v>2533</v>
      </c>
      <c r="F125" s="6" t="s">
        <v>2534</v>
      </c>
      <c r="G125" s="10">
        <v>6</v>
      </c>
      <c r="H125" t="s">
        <v>157</v>
      </c>
      <c r="I125" t="s">
        <v>2653</v>
      </c>
      <c r="J125" t="s">
        <v>2095</v>
      </c>
      <c r="K125" t="s">
        <v>162</v>
      </c>
      <c r="M125">
        <f t="shared" si="3"/>
        <v>0</v>
      </c>
      <c r="N125">
        <f t="shared" si="4"/>
        <v>0</v>
      </c>
      <c r="O125">
        <f t="shared" si="5"/>
        <v>0</v>
      </c>
    </row>
    <row r="126" spans="1:15">
      <c r="A126">
        <v>2010</v>
      </c>
      <c r="C126">
        <v>934</v>
      </c>
      <c r="D126" s="1">
        <v>885</v>
      </c>
      <c r="E126" t="s">
        <v>380</v>
      </c>
      <c r="F126" s="6" t="s">
        <v>474</v>
      </c>
      <c r="G126" s="10">
        <v>5.5</v>
      </c>
      <c r="H126" t="s">
        <v>1564</v>
      </c>
      <c r="I126" t="s">
        <v>2129</v>
      </c>
      <c r="J126" t="s">
        <v>2102</v>
      </c>
      <c r="K126" t="s">
        <v>162</v>
      </c>
      <c r="M126">
        <f t="shared" si="3"/>
        <v>0</v>
      </c>
      <c r="N126">
        <f t="shared" si="4"/>
        <v>0</v>
      </c>
      <c r="O126">
        <f t="shared" si="5"/>
        <v>0</v>
      </c>
    </row>
    <row r="127" spans="1:15">
      <c r="A127">
        <v>2010</v>
      </c>
      <c r="C127">
        <v>730</v>
      </c>
      <c r="D127" s="1">
        <v>695</v>
      </c>
      <c r="E127" t="s">
        <v>381</v>
      </c>
      <c r="F127" s="6" t="s">
        <v>475</v>
      </c>
      <c r="G127" s="10">
        <v>10.5</v>
      </c>
      <c r="H127" t="s">
        <v>159</v>
      </c>
      <c r="I127" t="s">
        <v>2094</v>
      </c>
      <c r="J127" t="s">
        <v>2095</v>
      </c>
      <c r="K127" t="s">
        <v>162</v>
      </c>
      <c r="M127">
        <f t="shared" si="3"/>
        <v>0</v>
      </c>
      <c r="N127">
        <f t="shared" si="4"/>
        <v>0</v>
      </c>
      <c r="O127">
        <f t="shared" si="5"/>
        <v>0</v>
      </c>
    </row>
    <row r="128" spans="1:15">
      <c r="A128">
        <v>2010</v>
      </c>
      <c r="C128">
        <v>731</v>
      </c>
      <c r="D128" s="1">
        <v>696</v>
      </c>
      <c r="E128" t="s">
        <v>381</v>
      </c>
      <c r="F128" s="6" t="s">
        <v>476</v>
      </c>
      <c r="G128" s="10">
        <v>8.5</v>
      </c>
      <c r="H128" t="s">
        <v>159</v>
      </c>
      <c r="I128" t="s">
        <v>2094</v>
      </c>
      <c r="J128" t="s">
        <v>2095</v>
      </c>
      <c r="K128" t="s">
        <v>162</v>
      </c>
      <c r="M128">
        <f t="shared" si="3"/>
        <v>0</v>
      </c>
      <c r="N128">
        <f t="shared" si="4"/>
        <v>0</v>
      </c>
      <c r="O128">
        <f t="shared" si="5"/>
        <v>0</v>
      </c>
    </row>
    <row r="129" spans="1:15">
      <c r="A129">
        <v>2010</v>
      </c>
      <c r="C129">
        <v>386</v>
      </c>
      <c r="D129" s="1">
        <v>383</v>
      </c>
      <c r="E129" t="s">
        <v>381</v>
      </c>
      <c r="F129" s="6" t="s">
        <v>477</v>
      </c>
      <c r="G129" s="10">
        <v>8</v>
      </c>
      <c r="H129" t="s">
        <v>157</v>
      </c>
      <c r="I129" t="s">
        <v>2094</v>
      </c>
      <c r="J129" t="s">
        <v>2095</v>
      </c>
      <c r="K129" t="s">
        <v>162</v>
      </c>
      <c r="M129">
        <f t="shared" si="3"/>
        <v>0</v>
      </c>
      <c r="N129">
        <f t="shared" si="4"/>
        <v>0</v>
      </c>
      <c r="O129">
        <f t="shared" si="5"/>
        <v>0</v>
      </c>
    </row>
    <row r="130" spans="1:15">
      <c r="A130">
        <v>2010</v>
      </c>
      <c r="B130" s="23" t="s">
        <v>2626</v>
      </c>
      <c r="C130">
        <v>356</v>
      </c>
      <c r="D130" s="1">
        <v>358</v>
      </c>
      <c r="E130" t="s">
        <v>382</v>
      </c>
      <c r="F130" s="6" t="s">
        <v>478</v>
      </c>
      <c r="G130" s="10">
        <v>8.5</v>
      </c>
      <c r="H130" t="s">
        <v>157</v>
      </c>
      <c r="I130" t="s">
        <v>2130</v>
      </c>
      <c r="J130" t="s">
        <v>2123</v>
      </c>
      <c r="K130" t="s">
        <v>162</v>
      </c>
      <c r="L130" s="18" t="s">
        <v>2712</v>
      </c>
      <c r="M130">
        <f t="shared" si="3"/>
        <v>1</v>
      </c>
      <c r="N130">
        <f t="shared" si="4"/>
        <v>0</v>
      </c>
      <c r="O130">
        <f t="shared" si="5"/>
        <v>0</v>
      </c>
    </row>
    <row r="131" spans="1:15">
      <c r="A131">
        <v>2010</v>
      </c>
      <c r="C131">
        <v>439</v>
      </c>
      <c r="D131" s="1">
        <v>426</v>
      </c>
      <c r="E131" t="s">
        <v>383</v>
      </c>
      <c r="F131" s="6" t="s">
        <v>385</v>
      </c>
      <c r="G131" s="10">
        <v>10</v>
      </c>
      <c r="H131" t="s">
        <v>157</v>
      </c>
      <c r="I131" t="s">
        <v>2121</v>
      </c>
      <c r="J131" t="s">
        <v>2102</v>
      </c>
      <c r="K131" t="s">
        <v>162</v>
      </c>
      <c r="M131">
        <f t="shared" si="3"/>
        <v>0</v>
      </c>
      <c r="N131">
        <f t="shared" si="4"/>
        <v>0</v>
      </c>
      <c r="O131">
        <f t="shared" si="5"/>
        <v>0</v>
      </c>
    </row>
    <row r="132" spans="1:15">
      <c r="A132">
        <v>2010</v>
      </c>
      <c r="C132">
        <v>773</v>
      </c>
      <c r="D132" s="1">
        <v>733</v>
      </c>
      <c r="E132" t="s">
        <v>383</v>
      </c>
      <c r="F132" s="6" t="s">
        <v>386</v>
      </c>
      <c r="G132" s="10">
        <v>12</v>
      </c>
      <c r="H132" t="s">
        <v>159</v>
      </c>
      <c r="I132" t="s">
        <v>2121</v>
      </c>
      <c r="J132" t="s">
        <v>2102</v>
      </c>
      <c r="K132" t="s">
        <v>162</v>
      </c>
      <c r="M132">
        <f t="shared" si="3"/>
        <v>0</v>
      </c>
      <c r="N132">
        <f t="shared" si="4"/>
        <v>0</v>
      </c>
      <c r="O132">
        <f t="shared" si="5"/>
        <v>0</v>
      </c>
    </row>
    <row r="133" spans="1:15">
      <c r="A133">
        <v>2010</v>
      </c>
      <c r="C133">
        <v>440</v>
      </c>
      <c r="D133" s="1">
        <v>426</v>
      </c>
      <c r="E133" t="s">
        <v>383</v>
      </c>
      <c r="F133" s="6" t="s">
        <v>387</v>
      </c>
      <c r="G133" s="10">
        <v>11</v>
      </c>
      <c r="H133" t="s">
        <v>157</v>
      </c>
      <c r="I133" t="s">
        <v>2121</v>
      </c>
      <c r="J133" t="s">
        <v>2102</v>
      </c>
      <c r="K133" t="s">
        <v>162</v>
      </c>
      <c r="M133">
        <f t="shared" ref="M133:M196" si="6">IF(L133="Yes",IF(B133="R",1,0),0)</f>
        <v>0</v>
      </c>
      <c r="N133">
        <f t="shared" ref="N133:N196" si="7">IF(L133="Yes",IF(A133=2013,1,0),0)</f>
        <v>0</v>
      </c>
      <c r="O133">
        <f t="shared" ref="O133:O196" si="8">IF(L133="Yes",IF(A133=2013,0,IF(B133="R",0,1)),0)</f>
        <v>0</v>
      </c>
    </row>
    <row r="134" spans="1:15">
      <c r="A134">
        <v>2010</v>
      </c>
      <c r="C134">
        <v>774</v>
      </c>
      <c r="D134" s="1">
        <v>734</v>
      </c>
      <c r="E134" t="s">
        <v>383</v>
      </c>
      <c r="F134" s="6" t="s">
        <v>384</v>
      </c>
      <c r="G134" s="10">
        <v>12</v>
      </c>
      <c r="H134" t="s">
        <v>159</v>
      </c>
      <c r="I134" t="s">
        <v>2121</v>
      </c>
      <c r="J134" t="s">
        <v>2102</v>
      </c>
      <c r="K134" t="s">
        <v>162</v>
      </c>
      <c r="M134">
        <f t="shared" si="6"/>
        <v>0</v>
      </c>
      <c r="N134">
        <f t="shared" si="7"/>
        <v>0</v>
      </c>
      <c r="O134">
        <f t="shared" si="8"/>
        <v>0</v>
      </c>
    </row>
    <row r="135" spans="1:15">
      <c r="A135">
        <v>2010</v>
      </c>
      <c r="C135">
        <v>964</v>
      </c>
      <c r="D135" s="1">
        <v>911</v>
      </c>
      <c r="E135" t="s">
        <v>479</v>
      </c>
      <c r="F135" s="6" t="s">
        <v>542</v>
      </c>
      <c r="G135" s="10">
        <v>6</v>
      </c>
      <c r="H135" t="s">
        <v>1564</v>
      </c>
      <c r="I135" t="s">
        <v>2132</v>
      </c>
      <c r="J135" t="s">
        <v>2102</v>
      </c>
      <c r="K135" t="s">
        <v>162</v>
      </c>
      <c r="M135">
        <f t="shared" si="6"/>
        <v>0</v>
      </c>
      <c r="N135">
        <f t="shared" si="7"/>
        <v>0</v>
      </c>
      <c r="O135">
        <f t="shared" si="8"/>
        <v>0</v>
      </c>
    </row>
    <row r="136" spans="1:15">
      <c r="A136">
        <v>2010</v>
      </c>
      <c r="B136" s="23" t="s">
        <v>2626</v>
      </c>
      <c r="C136">
        <v>215</v>
      </c>
      <c r="D136" s="1">
        <v>221</v>
      </c>
      <c r="E136" t="s">
        <v>480</v>
      </c>
      <c r="F136" s="6" t="s">
        <v>543</v>
      </c>
      <c r="G136" s="10">
        <v>5.4</v>
      </c>
      <c r="H136" t="s">
        <v>1548</v>
      </c>
      <c r="I136" t="s">
        <v>2133</v>
      </c>
      <c r="J136" t="s">
        <v>2102</v>
      </c>
      <c r="K136" t="s">
        <v>162</v>
      </c>
      <c r="M136">
        <f t="shared" si="6"/>
        <v>0</v>
      </c>
      <c r="N136">
        <f t="shared" si="7"/>
        <v>0</v>
      </c>
      <c r="O136">
        <f t="shared" si="8"/>
        <v>0</v>
      </c>
    </row>
    <row r="137" spans="1:15">
      <c r="A137">
        <v>2010</v>
      </c>
      <c r="B137" s="23" t="s">
        <v>2626</v>
      </c>
      <c r="C137">
        <v>975</v>
      </c>
      <c r="D137" s="1">
        <v>921</v>
      </c>
      <c r="E137" t="s">
        <v>481</v>
      </c>
      <c r="F137" s="6" t="s">
        <v>544</v>
      </c>
      <c r="G137" s="10">
        <v>5.2</v>
      </c>
      <c r="H137" t="s">
        <v>1564</v>
      </c>
      <c r="I137" t="s">
        <v>2134</v>
      </c>
      <c r="J137" t="s">
        <v>2104</v>
      </c>
      <c r="K137" t="s">
        <v>162</v>
      </c>
      <c r="L137" s="18" t="s">
        <v>2712</v>
      </c>
      <c r="M137">
        <f t="shared" si="6"/>
        <v>1</v>
      </c>
      <c r="N137">
        <f t="shared" si="7"/>
        <v>0</v>
      </c>
      <c r="O137">
        <f t="shared" si="8"/>
        <v>0</v>
      </c>
    </row>
    <row r="138" spans="1:15">
      <c r="A138">
        <v>2010</v>
      </c>
      <c r="C138">
        <v>976</v>
      </c>
      <c r="D138" s="1">
        <v>922</v>
      </c>
      <c r="E138" t="s">
        <v>481</v>
      </c>
      <c r="F138" s="6" t="s">
        <v>545</v>
      </c>
      <c r="G138" s="10">
        <v>6</v>
      </c>
      <c r="H138" t="s">
        <v>1564</v>
      </c>
      <c r="I138" t="s">
        <v>2134</v>
      </c>
      <c r="J138" t="s">
        <v>2104</v>
      </c>
      <c r="K138" t="s">
        <v>162</v>
      </c>
      <c r="L138" t="s">
        <v>2712</v>
      </c>
      <c r="M138">
        <f t="shared" si="6"/>
        <v>0</v>
      </c>
      <c r="N138">
        <f t="shared" si="7"/>
        <v>0</v>
      </c>
      <c r="O138">
        <f t="shared" si="8"/>
        <v>1</v>
      </c>
    </row>
    <row r="139" spans="1:15">
      <c r="A139">
        <v>2010</v>
      </c>
      <c r="C139">
        <v>292</v>
      </c>
      <c r="D139" s="1">
        <v>295</v>
      </c>
      <c r="E139" t="s">
        <v>482</v>
      </c>
      <c r="F139" s="6" t="s">
        <v>546</v>
      </c>
      <c r="G139" s="10">
        <v>7</v>
      </c>
      <c r="H139" t="s">
        <v>1548</v>
      </c>
      <c r="I139" t="s">
        <v>2135</v>
      </c>
      <c r="J139" t="s">
        <v>2123</v>
      </c>
      <c r="K139" t="s">
        <v>162</v>
      </c>
      <c r="M139">
        <f t="shared" si="6"/>
        <v>0</v>
      </c>
      <c r="N139">
        <f t="shared" si="7"/>
        <v>0</v>
      </c>
      <c r="O139">
        <f t="shared" si="8"/>
        <v>0</v>
      </c>
    </row>
    <row r="140" spans="1:15">
      <c r="A140">
        <v>2010</v>
      </c>
      <c r="C140">
        <v>569</v>
      </c>
      <c r="D140" s="1">
        <v>547</v>
      </c>
      <c r="E140" t="s">
        <v>482</v>
      </c>
      <c r="F140" s="6" t="s">
        <v>547</v>
      </c>
      <c r="G140" s="10">
        <v>6</v>
      </c>
      <c r="H140" t="s">
        <v>157</v>
      </c>
      <c r="I140" t="s">
        <v>2135</v>
      </c>
      <c r="J140" t="s">
        <v>2123</v>
      </c>
      <c r="K140" t="s">
        <v>162</v>
      </c>
      <c r="M140">
        <f t="shared" si="6"/>
        <v>0</v>
      </c>
      <c r="N140">
        <f t="shared" si="7"/>
        <v>0</v>
      </c>
      <c r="O140">
        <f t="shared" si="8"/>
        <v>0</v>
      </c>
    </row>
    <row r="141" spans="1:15">
      <c r="A141">
        <v>2010</v>
      </c>
      <c r="B141" s="23" t="s">
        <v>2626</v>
      </c>
      <c r="C141">
        <v>127</v>
      </c>
      <c r="D141" s="1">
        <v>141</v>
      </c>
      <c r="E141" t="s">
        <v>483</v>
      </c>
      <c r="F141" s="6" t="s">
        <v>548</v>
      </c>
      <c r="G141" s="10">
        <v>6.5</v>
      </c>
      <c r="H141" t="s">
        <v>1548</v>
      </c>
      <c r="I141" t="s">
        <v>2136</v>
      </c>
      <c r="J141" t="s">
        <v>2104</v>
      </c>
      <c r="K141" t="s">
        <v>162</v>
      </c>
      <c r="M141">
        <f t="shared" si="6"/>
        <v>0</v>
      </c>
      <c r="N141">
        <f t="shared" si="7"/>
        <v>0</v>
      </c>
      <c r="O141">
        <f t="shared" si="8"/>
        <v>0</v>
      </c>
    </row>
    <row r="142" spans="1:15">
      <c r="A142">
        <v>2010</v>
      </c>
      <c r="C142">
        <v>853</v>
      </c>
      <c r="D142" s="1">
        <v>809</v>
      </c>
      <c r="E142" t="s">
        <v>483</v>
      </c>
      <c r="F142" s="6" t="s">
        <v>549</v>
      </c>
      <c r="G142" s="10">
        <v>10.5</v>
      </c>
      <c r="H142" t="s">
        <v>159</v>
      </c>
      <c r="I142" t="s">
        <v>2136</v>
      </c>
      <c r="J142" t="s">
        <v>2104</v>
      </c>
      <c r="K142" t="s">
        <v>162</v>
      </c>
      <c r="L142" s="3" t="s">
        <v>2712</v>
      </c>
      <c r="M142">
        <f t="shared" si="6"/>
        <v>0</v>
      </c>
      <c r="N142">
        <f t="shared" si="7"/>
        <v>0</v>
      </c>
      <c r="O142">
        <f t="shared" si="8"/>
        <v>1</v>
      </c>
    </row>
    <row r="143" spans="1:15">
      <c r="A143">
        <v>2010</v>
      </c>
      <c r="C143">
        <v>513</v>
      </c>
      <c r="D143" s="1">
        <v>494</v>
      </c>
      <c r="E143" t="s">
        <v>483</v>
      </c>
      <c r="F143" s="6" t="s">
        <v>550</v>
      </c>
      <c r="G143" s="10">
        <v>8</v>
      </c>
      <c r="H143" t="s">
        <v>157</v>
      </c>
      <c r="I143" t="s">
        <v>2136</v>
      </c>
      <c r="J143" t="s">
        <v>2104</v>
      </c>
      <c r="K143" t="s">
        <v>162</v>
      </c>
      <c r="M143">
        <f t="shared" si="6"/>
        <v>0</v>
      </c>
      <c r="N143">
        <f t="shared" si="7"/>
        <v>0</v>
      </c>
      <c r="O143">
        <f t="shared" si="8"/>
        <v>0</v>
      </c>
    </row>
    <row r="144" spans="1:15">
      <c r="A144">
        <v>2010</v>
      </c>
      <c r="C144">
        <v>629</v>
      </c>
      <c r="D144" s="1">
        <v>604</v>
      </c>
      <c r="E144" t="s">
        <v>483</v>
      </c>
      <c r="F144" s="6" t="s">
        <v>551</v>
      </c>
      <c r="G144" s="10">
        <v>5.5</v>
      </c>
      <c r="H144" t="s">
        <v>155</v>
      </c>
      <c r="I144" t="s">
        <v>2136</v>
      </c>
      <c r="J144" t="s">
        <v>2104</v>
      </c>
      <c r="K144" t="s">
        <v>162</v>
      </c>
      <c r="M144">
        <f t="shared" si="6"/>
        <v>0</v>
      </c>
      <c r="N144">
        <f t="shared" si="7"/>
        <v>0</v>
      </c>
      <c r="O144">
        <f t="shared" si="8"/>
        <v>0</v>
      </c>
    </row>
    <row r="145" spans="1:15" ht="15" customHeight="1">
      <c r="A145">
        <v>2010</v>
      </c>
      <c r="C145">
        <v>942</v>
      </c>
      <c r="D145" s="1">
        <v>892</v>
      </c>
      <c r="E145" t="s">
        <v>484</v>
      </c>
      <c r="F145" s="6" t="s">
        <v>552</v>
      </c>
      <c r="G145" s="10">
        <v>6.5</v>
      </c>
      <c r="H145" t="s">
        <v>1564</v>
      </c>
      <c r="I145" t="s">
        <v>2137</v>
      </c>
      <c r="J145" t="s">
        <v>2104</v>
      </c>
      <c r="K145" t="s">
        <v>162</v>
      </c>
      <c r="M145">
        <f t="shared" si="6"/>
        <v>0</v>
      </c>
      <c r="N145">
        <f t="shared" si="7"/>
        <v>0</v>
      </c>
      <c r="O145">
        <f t="shared" si="8"/>
        <v>0</v>
      </c>
    </row>
    <row r="146" spans="1:15">
      <c r="A146">
        <v>2010</v>
      </c>
      <c r="C146">
        <v>752</v>
      </c>
      <c r="D146" s="1">
        <v>716</v>
      </c>
      <c r="E146" t="s">
        <v>484</v>
      </c>
      <c r="F146" s="6" t="s">
        <v>553</v>
      </c>
      <c r="G146" s="10">
        <v>5.5</v>
      </c>
      <c r="H146" t="s">
        <v>159</v>
      </c>
      <c r="I146" t="s">
        <v>2137</v>
      </c>
      <c r="J146" t="s">
        <v>2104</v>
      </c>
      <c r="K146" t="s">
        <v>162</v>
      </c>
      <c r="M146">
        <f t="shared" si="6"/>
        <v>0</v>
      </c>
      <c r="N146">
        <f t="shared" si="7"/>
        <v>0</v>
      </c>
      <c r="O146">
        <f t="shared" si="8"/>
        <v>0</v>
      </c>
    </row>
    <row r="147" spans="1:15">
      <c r="A147">
        <v>2010</v>
      </c>
      <c r="C147">
        <v>992</v>
      </c>
      <c r="D147" s="1">
        <v>936</v>
      </c>
      <c r="E147" t="s">
        <v>486</v>
      </c>
      <c r="F147" s="6" t="s">
        <v>555</v>
      </c>
      <c r="G147" s="10">
        <v>4</v>
      </c>
      <c r="H147" t="s">
        <v>1564</v>
      </c>
      <c r="I147" t="s">
        <v>2138</v>
      </c>
      <c r="J147" t="s">
        <v>2102</v>
      </c>
      <c r="K147" t="s">
        <v>162</v>
      </c>
      <c r="M147">
        <f t="shared" si="6"/>
        <v>0</v>
      </c>
      <c r="N147">
        <f t="shared" si="7"/>
        <v>0</v>
      </c>
      <c r="O147">
        <f t="shared" si="8"/>
        <v>0</v>
      </c>
    </row>
    <row r="148" spans="1:15">
      <c r="A148">
        <v>2010</v>
      </c>
      <c r="C148">
        <v>566</v>
      </c>
      <c r="D148" s="1">
        <v>545</v>
      </c>
      <c r="E148" t="s">
        <v>487</v>
      </c>
      <c r="F148" s="6" t="s">
        <v>556</v>
      </c>
      <c r="G148" s="10">
        <v>9.5</v>
      </c>
      <c r="H148" t="s">
        <v>157</v>
      </c>
      <c r="I148" t="s">
        <v>2139</v>
      </c>
      <c r="J148" t="s">
        <v>2095</v>
      </c>
      <c r="K148" t="s">
        <v>162</v>
      </c>
      <c r="L148" t="s">
        <v>2712</v>
      </c>
      <c r="M148">
        <f t="shared" si="6"/>
        <v>0</v>
      </c>
      <c r="N148">
        <f t="shared" si="7"/>
        <v>0</v>
      </c>
      <c r="O148">
        <f t="shared" si="8"/>
        <v>1</v>
      </c>
    </row>
    <row r="149" spans="1:15" s="3" customFormat="1">
      <c r="A149">
        <v>2010</v>
      </c>
      <c r="B149" s="23" t="s">
        <v>2626</v>
      </c>
      <c r="C149">
        <v>755</v>
      </c>
      <c r="D149" s="1">
        <v>717</v>
      </c>
      <c r="E149" t="s">
        <v>488</v>
      </c>
      <c r="F149" s="6" t="s">
        <v>557</v>
      </c>
      <c r="G149" s="10">
        <v>9</v>
      </c>
      <c r="H149" t="s">
        <v>159</v>
      </c>
      <c r="I149" t="s">
        <v>2136</v>
      </c>
      <c r="J149" t="s">
        <v>2104</v>
      </c>
      <c r="K149" t="s">
        <v>162</v>
      </c>
      <c r="L149"/>
      <c r="M149">
        <f t="shared" si="6"/>
        <v>0</v>
      </c>
      <c r="N149">
        <f t="shared" si="7"/>
        <v>0</v>
      </c>
      <c r="O149">
        <f t="shared" si="8"/>
        <v>0</v>
      </c>
    </row>
    <row r="150" spans="1:15">
      <c r="A150">
        <v>2010</v>
      </c>
      <c r="C150">
        <v>479</v>
      </c>
      <c r="D150" s="1">
        <v>465</v>
      </c>
      <c r="E150" t="s">
        <v>488</v>
      </c>
      <c r="F150" s="6" t="s">
        <v>558</v>
      </c>
      <c r="G150" s="10">
        <v>7.5</v>
      </c>
      <c r="H150" t="s">
        <v>157</v>
      </c>
      <c r="I150" t="s">
        <v>2136</v>
      </c>
      <c r="J150" t="s">
        <v>2104</v>
      </c>
      <c r="K150" t="s">
        <v>162</v>
      </c>
      <c r="M150">
        <f t="shared" si="6"/>
        <v>0</v>
      </c>
      <c r="N150">
        <f t="shared" si="7"/>
        <v>0</v>
      </c>
      <c r="O150">
        <f t="shared" si="8"/>
        <v>0</v>
      </c>
    </row>
    <row r="151" spans="1:15">
      <c r="A151">
        <v>2010</v>
      </c>
      <c r="C151">
        <v>608</v>
      </c>
      <c r="D151" s="1">
        <v>583</v>
      </c>
      <c r="E151" t="s">
        <v>489</v>
      </c>
      <c r="F151" s="6" t="s">
        <v>559</v>
      </c>
      <c r="G151" s="10">
        <v>4.9000000000000004</v>
      </c>
      <c r="H151" t="s">
        <v>155</v>
      </c>
      <c r="I151" t="s">
        <v>559</v>
      </c>
      <c r="J151" t="s">
        <v>2102</v>
      </c>
      <c r="K151" t="s">
        <v>162</v>
      </c>
      <c r="L151" t="s">
        <v>2712</v>
      </c>
      <c r="M151">
        <f t="shared" si="6"/>
        <v>0</v>
      </c>
      <c r="N151">
        <f t="shared" si="7"/>
        <v>0</v>
      </c>
      <c r="O151">
        <f t="shared" si="8"/>
        <v>1</v>
      </c>
    </row>
    <row r="152" spans="1:15">
      <c r="A152">
        <v>2010</v>
      </c>
      <c r="B152" s="23" t="s">
        <v>2626</v>
      </c>
      <c r="C152">
        <v>394</v>
      </c>
      <c r="D152" s="1">
        <v>388</v>
      </c>
      <c r="E152" t="s">
        <v>489</v>
      </c>
      <c r="F152" s="6" t="s">
        <v>560</v>
      </c>
      <c r="G152" s="10">
        <v>8.5</v>
      </c>
      <c r="H152" t="s">
        <v>157</v>
      </c>
      <c r="I152" t="s">
        <v>559</v>
      </c>
      <c r="J152" t="s">
        <v>2102</v>
      </c>
      <c r="K152" t="s">
        <v>162</v>
      </c>
      <c r="M152">
        <f t="shared" si="6"/>
        <v>0</v>
      </c>
      <c r="N152">
        <f t="shared" si="7"/>
        <v>0</v>
      </c>
      <c r="O152">
        <f t="shared" si="8"/>
        <v>0</v>
      </c>
    </row>
    <row r="153" spans="1:15">
      <c r="A153">
        <v>2010</v>
      </c>
      <c r="B153" s="23" t="s">
        <v>2626</v>
      </c>
      <c r="C153">
        <v>738</v>
      </c>
      <c r="D153" s="1">
        <v>704</v>
      </c>
      <c r="E153" t="s">
        <v>490</v>
      </c>
      <c r="F153" s="6" t="s">
        <v>561</v>
      </c>
      <c r="G153" s="10">
        <v>10.5</v>
      </c>
      <c r="H153" t="s">
        <v>159</v>
      </c>
      <c r="I153" t="s">
        <v>2133</v>
      </c>
      <c r="J153" t="s">
        <v>2102</v>
      </c>
      <c r="K153" t="s">
        <v>162</v>
      </c>
      <c r="M153">
        <f t="shared" si="6"/>
        <v>0</v>
      </c>
      <c r="N153">
        <f t="shared" si="7"/>
        <v>0</v>
      </c>
      <c r="O153">
        <f t="shared" si="8"/>
        <v>0</v>
      </c>
    </row>
    <row r="154" spans="1:15">
      <c r="A154">
        <v>2010</v>
      </c>
      <c r="B154" s="23" t="s">
        <v>2626</v>
      </c>
      <c r="C154">
        <v>962</v>
      </c>
      <c r="D154" s="1">
        <v>909</v>
      </c>
      <c r="E154" t="s">
        <v>490</v>
      </c>
      <c r="F154" s="6" t="s">
        <v>2473</v>
      </c>
      <c r="G154" s="10">
        <v>5.5</v>
      </c>
      <c r="H154" t="s">
        <v>1564</v>
      </c>
      <c r="I154" t="s">
        <v>2133</v>
      </c>
      <c r="J154" t="s">
        <v>2102</v>
      </c>
      <c r="K154" t="s">
        <v>162</v>
      </c>
      <c r="M154">
        <f t="shared" si="6"/>
        <v>0</v>
      </c>
      <c r="N154">
        <f t="shared" si="7"/>
        <v>0</v>
      </c>
      <c r="O154">
        <f t="shared" si="8"/>
        <v>0</v>
      </c>
    </row>
    <row r="155" spans="1:15">
      <c r="A155">
        <v>2010</v>
      </c>
      <c r="C155">
        <v>221</v>
      </c>
      <c r="D155" s="1">
        <v>228</v>
      </c>
      <c r="E155" t="s">
        <v>490</v>
      </c>
      <c r="F155" s="6" t="s">
        <v>562</v>
      </c>
      <c r="G155" s="10">
        <v>10.5</v>
      </c>
      <c r="H155" t="s">
        <v>1548</v>
      </c>
      <c r="I155" t="s">
        <v>2133</v>
      </c>
      <c r="J155" t="s">
        <v>2102</v>
      </c>
      <c r="K155" t="s">
        <v>162</v>
      </c>
      <c r="L155" t="s">
        <v>2712</v>
      </c>
      <c r="M155">
        <f t="shared" si="6"/>
        <v>0</v>
      </c>
      <c r="N155">
        <f t="shared" si="7"/>
        <v>0</v>
      </c>
      <c r="O155">
        <f t="shared" si="8"/>
        <v>1</v>
      </c>
    </row>
    <row r="156" spans="1:15">
      <c r="A156">
        <v>2010</v>
      </c>
      <c r="C156">
        <v>925</v>
      </c>
      <c r="D156" s="1">
        <v>877</v>
      </c>
      <c r="E156" t="s">
        <v>491</v>
      </c>
      <c r="F156" s="6" t="s">
        <v>563</v>
      </c>
      <c r="G156" s="10">
        <v>6.2</v>
      </c>
      <c r="H156" t="s">
        <v>1564</v>
      </c>
      <c r="I156" t="s">
        <v>2140</v>
      </c>
      <c r="J156" t="s">
        <v>2104</v>
      </c>
      <c r="K156" t="s">
        <v>162</v>
      </c>
      <c r="L156" t="s">
        <v>2712</v>
      </c>
      <c r="M156">
        <f t="shared" si="6"/>
        <v>0</v>
      </c>
      <c r="N156">
        <f t="shared" si="7"/>
        <v>0</v>
      </c>
      <c r="O156">
        <f t="shared" si="8"/>
        <v>1</v>
      </c>
    </row>
    <row r="157" spans="1:15">
      <c r="A157">
        <v>2010</v>
      </c>
      <c r="B157" s="23" t="s">
        <v>2626</v>
      </c>
      <c r="C157">
        <v>414</v>
      </c>
      <c r="D157" s="1">
        <v>405</v>
      </c>
      <c r="E157" t="s">
        <v>2141</v>
      </c>
      <c r="F157" s="6" t="s">
        <v>612</v>
      </c>
      <c r="G157" s="10">
        <v>8</v>
      </c>
      <c r="H157" t="s">
        <v>157</v>
      </c>
      <c r="I157" t="s">
        <v>2134</v>
      </c>
      <c r="J157" t="s">
        <v>2104</v>
      </c>
      <c r="K157" t="s">
        <v>162</v>
      </c>
      <c r="M157">
        <f t="shared" si="6"/>
        <v>0</v>
      </c>
      <c r="N157">
        <f t="shared" si="7"/>
        <v>0</v>
      </c>
      <c r="O157">
        <f t="shared" si="8"/>
        <v>0</v>
      </c>
    </row>
    <row r="158" spans="1:15">
      <c r="A158">
        <v>2010</v>
      </c>
      <c r="C158">
        <v>310</v>
      </c>
      <c r="D158" s="1">
        <v>315</v>
      </c>
      <c r="E158" t="s">
        <v>540</v>
      </c>
      <c r="F158" s="6" t="s">
        <v>629</v>
      </c>
      <c r="G158" s="10">
        <v>8</v>
      </c>
      <c r="H158" t="s">
        <v>157</v>
      </c>
      <c r="I158" t="s">
        <v>2142</v>
      </c>
      <c r="J158" t="s">
        <v>2104</v>
      </c>
      <c r="K158" t="s">
        <v>162</v>
      </c>
      <c r="M158">
        <f t="shared" si="6"/>
        <v>0</v>
      </c>
      <c r="N158">
        <f t="shared" si="7"/>
        <v>0</v>
      </c>
      <c r="O158">
        <f t="shared" si="8"/>
        <v>0</v>
      </c>
    </row>
    <row r="159" spans="1:15">
      <c r="A159">
        <v>2010</v>
      </c>
      <c r="C159">
        <v>200</v>
      </c>
      <c r="D159" s="1">
        <v>207</v>
      </c>
      <c r="E159" t="s">
        <v>540</v>
      </c>
      <c r="F159" s="6" t="s">
        <v>630</v>
      </c>
      <c r="G159" s="10">
        <v>9</v>
      </c>
      <c r="H159" t="s">
        <v>1548</v>
      </c>
      <c r="I159" t="s">
        <v>2142</v>
      </c>
      <c r="J159" t="s">
        <v>2104</v>
      </c>
      <c r="K159" t="s">
        <v>162</v>
      </c>
      <c r="M159">
        <f t="shared" si="6"/>
        <v>0</v>
      </c>
      <c r="N159">
        <f t="shared" si="7"/>
        <v>0</v>
      </c>
      <c r="O159">
        <f t="shared" si="8"/>
        <v>0</v>
      </c>
    </row>
    <row r="160" spans="1:15">
      <c r="A160">
        <v>2010</v>
      </c>
      <c r="C160">
        <v>201</v>
      </c>
      <c r="D160" s="1">
        <v>207</v>
      </c>
      <c r="E160" t="s">
        <v>540</v>
      </c>
      <c r="F160" s="6" t="s">
        <v>631</v>
      </c>
      <c r="G160" s="10">
        <v>13</v>
      </c>
      <c r="H160" t="s">
        <v>1548</v>
      </c>
      <c r="I160" t="s">
        <v>2142</v>
      </c>
      <c r="J160" t="s">
        <v>2104</v>
      </c>
      <c r="K160" t="s">
        <v>162</v>
      </c>
      <c r="M160">
        <f t="shared" si="6"/>
        <v>0</v>
      </c>
      <c r="N160">
        <f t="shared" si="7"/>
        <v>0</v>
      </c>
      <c r="O160">
        <f t="shared" si="8"/>
        <v>0</v>
      </c>
    </row>
    <row r="161" spans="1:15">
      <c r="A161">
        <v>2010</v>
      </c>
      <c r="C161">
        <v>517</v>
      </c>
      <c r="D161" s="1">
        <v>497</v>
      </c>
      <c r="E161" t="s">
        <v>540</v>
      </c>
      <c r="F161" s="6" t="s">
        <v>541</v>
      </c>
      <c r="G161" s="10">
        <v>12</v>
      </c>
      <c r="H161" t="s">
        <v>157</v>
      </c>
      <c r="I161" t="s">
        <v>2142</v>
      </c>
      <c r="J161" t="s">
        <v>2104</v>
      </c>
      <c r="K161" t="s">
        <v>162</v>
      </c>
      <c r="M161">
        <f t="shared" si="6"/>
        <v>0</v>
      </c>
      <c r="N161">
        <f t="shared" si="7"/>
        <v>0</v>
      </c>
      <c r="O161">
        <f t="shared" si="8"/>
        <v>0</v>
      </c>
    </row>
    <row r="162" spans="1:15">
      <c r="A162">
        <v>2013</v>
      </c>
      <c r="C162">
        <v>1063</v>
      </c>
      <c r="D162" s="1">
        <v>589</v>
      </c>
      <c r="E162" t="s">
        <v>2627</v>
      </c>
      <c r="F162" s="6" t="s">
        <v>2576</v>
      </c>
      <c r="G162" s="10">
        <v>8</v>
      </c>
      <c r="H162" t="s">
        <v>155</v>
      </c>
      <c r="I162" t="s">
        <v>2639</v>
      </c>
      <c r="J162" t="s">
        <v>2123</v>
      </c>
      <c r="K162" t="s">
        <v>162</v>
      </c>
      <c r="M162">
        <f t="shared" si="6"/>
        <v>0</v>
      </c>
      <c r="N162">
        <f t="shared" si="7"/>
        <v>0</v>
      </c>
      <c r="O162">
        <f t="shared" si="8"/>
        <v>0</v>
      </c>
    </row>
    <row r="163" spans="1:15">
      <c r="A163">
        <v>2013</v>
      </c>
      <c r="C163">
        <v>1014</v>
      </c>
      <c r="D163" s="1">
        <v>161</v>
      </c>
      <c r="E163" t="s">
        <v>2627</v>
      </c>
      <c r="F163" s="6" t="s">
        <v>2628</v>
      </c>
      <c r="G163" s="10">
        <v>9</v>
      </c>
      <c r="H163" t="s">
        <v>1548</v>
      </c>
      <c r="I163" t="s">
        <v>2639</v>
      </c>
      <c r="J163" t="s">
        <v>2123</v>
      </c>
      <c r="K163" t="s">
        <v>162</v>
      </c>
      <c r="M163">
        <f t="shared" si="6"/>
        <v>0</v>
      </c>
      <c r="N163">
        <f t="shared" si="7"/>
        <v>0</v>
      </c>
      <c r="O163">
        <f t="shared" si="8"/>
        <v>0</v>
      </c>
    </row>
    <row r="164" spans="1:15">
      <c r="A164">
        <v>2010</v>
      </c>
      <c r="C164">
        <v>615</v>
      </c>
      <c r="D164" s="1">
        <v>590</v>
      </c>
      <c r="E164" t="s">
        <v>645</v>
      </c>
      <c r="F164" s="6" t="s">
        <v>989</v>
      </c>
      <c r="G164" s="10">
        <v>7.5</v>
      </c>
      <c r="H164" t="s">
        <v>155</v>
      </c>
      <c r="I164" t="s">
        <v>2143</v>
      </c>
      <c r="J164" t="s">
        <v>2123</v>
      </c>
      <c r="K164" t="s">
        <v>162</v>
      </c>
      <c r="M164">
        <f t="shared" si="6"/>
        <v>0</v>
      </c>
      <c r="N164">
        <f t="shared" si="7"/>
        <v>0</v>
      </c>
      <c r="O164">
        <f t="shared" si="8"/>
        <v>0</v>
      </c>
    </row>
    <row r="165" spans="1:15">
      <c r="A165">
        <v>2010</v>
      </c>
      <c r="C165">
        <v>316</v>
      </c>
      <c r="D165" s="1">
        <v>318</v>
      </c>
      <c r="E165" t="s">
        <v>2474</v>
      </c>
      <c r="F165" s="6" t="s">
        <v>1345</v>
      </c>
      <c r="G165" s="10">
        <v>5.2</v>
      </c>
      <c r="H165" t="s">
        <v>157</v>
      </c>
      <c r="I165" t="s">
        <v>2143</v>
      </c>
      <c r="J165" t="s">
        <v>2123</v>
      </c>
      <c r="K165" t="s">
        <v>162</v>
      </c>
      <c r="M165">
        <f t="shared" si="6"/>
        <v>0</v>
      </c>
      <c r="N165">
        <f t="shared" si="7"/>
        <v>0</v>
      </c>
      <c r="O165">
        <f t="shared" si="8"/>
        <v>0</v>
      </c>
    </row>
    <row r="166" spans="1:15">
      <c r="A166">
        <v>2010</v>
      </c>
      <c r="C166">
        <v>8</v>
      </c>
      <c r="D166" s="1">
        <v>27</v>
      </c>
      <c r="E166" t="s">
        <v>2144</v>
      </c>
      <c r="F166" s="6" t="s">
        <v>990</v>
      </c>
      <c r="G166" s="10">
        <v>8</v>
      </c>
      <c r="H166" t="s">
        <v>1548</v>
      </c>
      <c r="I166" t="s">
        <v>2145</v>
      </c>
      <c r="J166" t="s">
        <v>2104</v>
      </c>
      <c r="K166" t="s">
        <v>162</v>
      </c>
      <c r="M166">
        <f t="shared" si="6"/>
        <v>0</v>
      </c>
      <c r="N166">
        <f t="shared" si="7"/>
        <v>0</v>
      </c>
      <c r="O166">
        <f t="shared" si="8"/>
        <v>0</v>
      </c>
    </row>
    <row r="167" spans="1:15">
      <c r="A167">
        <v>2010</v>
      </c>
      <c r="C167">
        <v>666</v>
      </c>
      <c r="D167" s="1">
        <v>634</v>
      </c>
      <c r="E167" t="s">
        <v>2144</v>
      </c>
      <c r="F167" s="6" t="s">
        <v>991</v>
      </c>
      <c r="G167" s="10">
        <v>13</v>
      </c>
      <c r="H167" t="s">
        <v>159</v>
      </c>
      <c r="I167" t="s">
        <v>2145</v>
      </c>
      <c r="J167" t="s">
        <v>2104</v>
      </c>
      <c r="K167" t="s">
        <v>162</v>
      </c>
      <c r="M167">
        <f t="shared" si="6"/>
        <v>0</v>
      </c>
      <c r="N167">
        <f t="shared" si="7"/>
        <v>0</v>
      </c>
      <c r="O167">
        <f t="shared" si="8"/>
        <v>0</v>
      </c>
    </row>
    <row r="168" spans="1:15">
      <c r="A168">
        <v>2010</v>
      </c>
      <c r="C168">
        <v>815</v>
      </c>
      <c r="D168" s="1">
        <v>777</v>
      </c>
      <c r="E168" t="s">
        <v>2144</v>
      </c>
      <c r="F168" s="6" t="s">
        <v>992</v>
      </c>
      <c r="G168" s="10">
        <v>10</v>
      </c>
      <c r="H168" t="s">
        <v>159</v>
      </c>
      <c r="I168" t="s">
        <v>2145</v>
      </c>
      <c r="J168" t="s">
        <v>2104</v>
      </c>
      <c r="K168" t="s">
        <v>162</v>
      </c>
      <c r="M168">
        <f t="shared" si="6"/>
        <v>0</v>
      </c>
      <c r="N168">
        <f t="shared" si="7"/>
        <v>0</v>
      </c>
      <c r="O168">
        <f t="shared" si="8"/>
        <v>0</v>
      </c>
    </row>
    <row r="169" spans="1:15">
      <c r="A169">
        <v>2010</v>
      </c>
      <c r="C169">
        <v>317</v>
      </c>
      <c r="D169" s="1">
        <v>319</v>
      </c>
      <c r="E169" t="s">
        <v>656</v>
      </c>
      <c r="F169" s="6" t="s">
        <v>1011</v>
      </c>
      <c r="G169" s="10">
        <v>5</v>
      </c>
      <c r="H169" t="s">
        <v>157</v>
      </c>
      <c r="I169" t="s">
        <v>2146</v>
      </c>
      <c r="J169" t="s">
        <v>2095</v>
      </c>
      <c r="K169" t="s">
        <v>162</v>
      </c>
      <c r="M169">
        <f t="shared" si="6"/>
        <v>0</v>
      </c>
      <c r="N169">
        <f t="shared" si="7"/>
        <v>0</v>
      </c>
      <c r="O169">
        <f t="shared" si="8"/>
        <v>0</v>
      </c>
    </row>
    <row r="170" spans="1:15">
      <c r="A170">
        <v>2010</v>
      </c>
      <c r="C170">
        <v>364</v>
      </c>
      <c r="D170" s="1">
        <v>365</v>
      </c>
      <c r="E170" t="s">
        <v>656</v>
      </c>
      <c r="F170" s="6" t="s">
        <v>1012</v>
      </c>
      <c r="G170" s="10">
        <v>8.5</v>
      </c>
      <c r="H170" t="s">
        <v>157</v>
      </c>
      <c r="I170" t="s">
        <v>2146</v>
      </c>
      <c r="J170" t="s">
        <v>2095</v>
      </c>
      <c r="K170" t="s">
        <v>162</v>
      </c>
      <c r="L170" t="s">
        <v>2712</v>
      </c>
      <c r="M170">
        <f t="shared" si="6"/>
        <v>0</v>
      </c>
      <c r="N170">
        <f t="shared" si="7"/>
        <v>0</v>
      </c>
      <c r="O170">
        <f t="shared" si="8"/>
        <v>1</v>
      </c>
    </row>
    <row r="171" spans="1:15">
      <c r="A171">
        <v>2010</v>
      </c>
      <c r="C171">
        <v>180</v>
      </c>
      <c r="D171" s="1">
        <v>186</v>
      </c>
      <c r="E171" t="s">
        <v>656</v>
      </c>
      <c r="F171" s="6" t="s">
        <v>1014</v>
      </c>
      <c r="G171" s="10">
        <v>10</v>
      </c>
      <c r="H171" t="s">
        <v>1548</v>
      </c>
      <c r="I171" t="s">
        <v>2146</v>
      </c>
      <c r="J171" t="s">
        <v>2095</v>
      </c>
      <c r="K171" t="s">
        <v>162</v>
      </c>
      <c r="M171">
        <f t="shared" si="6"/>
        <v>0</v>
      </c>
      <c r="N171">
        <f t="shared" si="7"/>
        <v>0</v>
      </c>
      <c r="O171">
        <f t="shared" si="8"/>
        <v>0</v>
      </c>
    </row>
    <row r="172" spans="1:15">
      <c r="A172">
        <v>2010</v>
      </c>
      <c r="B172" s="23" t="s">
        <v>2626</v>
      </c>
      <c r="C172">
        <v>776</v>
      </c>
      <c r="D172" s="1">
        <v>736</v>
      </c>
      <c r="E172" t="s">
        <v>656</v>
      </c>
      <c r="F172" s="6" t="s">
        <v>1013</v>
      </c>
      <c r="G172" s="10">
        <v>8</v>
      </c>
      <c r="H172" t="s">
        <v>159</v>
      </c>
      <c r="I172" t="s">
        <v>2146</v>
      </c>
      <c r="J172" t="s">
        <v>2095</v>
      </c>
      <c r="K172" t="s">
        <v>162</v>
      </c>
      <c r="M172">
        <f t="shared" si="6"/>
        <v>0</v>
      </c>
      <c r="N172">
        <f t="shared" si="7"/>
        <v>0</v>
      </c>
      <c r="O172">
        <f t="shared" si="8"/>
        <v>0</v>
      </c>
    </row>
    <row r="173" spans="1:15">
      <c r="A173">
        <v>2010</v>
      </c>
      <c r="C173">
        <v>920</v>
      </c>
      <c r="D173" s="1">
        <v>872</v>
      </c>
      <c r="E173" t="s">
        <v>689</v>
      </c>
      <c r="F173" s="6" t="s">
        <v>1064</v>
      </c>
      <c r="G173" s="10">
        <v>6.5</v>
      </c>
      <c r="H173" t="s">
        <v>1564</v>
      </c>
      <c r="I173" t="s">
        <v>2147</v>
      </c>
      <c r="J173" t="s">
        <v>2102</v>
      </c>
      <c r="K173" t="s">
        <v>162</v>
      </c>
      <c r="M173">
        <f t="shared" si="6"/>
        <v>0</v>
      </c>
      <c r="N173">
        <f t="shared" si="7"/>
        <v>0</v>
      </c>
      <c r="O173">
        <f t="shared" si="8"/>
        <v>0</v>
      </c>
    </row>
    <row r="174" spans="1:15">
      <c r="A174">
        <v>2013</v>
      </c>
      <c r="C174">
        <v>1089</v>
      </c>
      <c r="D174" s="1">
        <v>937</v>
      </c>
      <c r="E174" t="s">
        <v>2619</v>
      </c>
      <c r="F174" s="6" t="s">
        <v>2620</v>
      </c>
      <c r="G174" s="10">
        <v>6.4</v>
      </c>
      <c r="H174" t="s">
        <v>1564</v>
      </c>
      <c r="I174" t="s">
        <v>2703</v>
      </c>
      <c r="J174" t="s">
        <v>2702</v>
      </c>
      <c r="K174" t="s">
        <v>162</v>
      </c>
      <c r="M174">
        <f t="shared" si="6"/>
        <v>0</v>
      </c>
      <c r="N174">
        <f t="shared" si="7"/>
        <v>0</v>
      </c>
      <c r="O174">
        <f t="shared" si="8"/>
        <v>0</v>
      </c>
    </row>
    <row r="175" spans="1:15">
      <c r="A175">
        <v>2010</v>
      </c>
      <c r="C175">
        <v>937</v>
      </c>
      <c r="D175" s="1">
        <v>888</v>
      </c>
      <c r="E175" t="s">
        <v>710</v>
      </c>
      <c r="F175" s="6" t="s">
        <v>1102</v>
      </c>
      <c r="G175" s="10">
        <v>6</v>
      </c>
      <c r="H175" t="s">
        <v>1564</v>
      </c>
      <c r="I175" t="s">
        <v>2148</v>
      </c>
      <c r="J175" t="s">
        <v>2102</v>
      </c>
      <c r="K175" t="s">
        <v>162</v>
      </c>
      <c r="M175">
        <f t="shared" si="6"/>
        <v>0</v>
      </c>
      <c r="N175">
        <f t="shared" si="7"/>
        <v>0</v>
      </c>
      <c r="O175">
        <f t="shared" si="8"/>
        <v>0</v>
      </c>
    </row>
    <row r="176" spans="1:15">
      <c r="A176">
        <v>2010</v>
      </c>
      <c r="C176">
        <v>334</v>
      </c>
      <c r="D176" s="1">
        <v>336</v>
      </c>
      <c r="E176" t="s">
        <v>731</v>
      </c>
      <c r="F176" s="6" t="s">
        <v>1130</v>
      </c>
      <c r="G176" s="10">
        <v>6</v>
      </c>
      <c r="H176" t="s">
        <v>157</v>
      </c>
      <c r="I176" t="s">
        <v>2149</v>
      </c>
      <c r="J176" t="s">
        <v>2104</v>
      </c>
      <c r="K176" t="s">
        <v>162</v>
      </c>
      <c r="M176">
        <f t="shared" si="6"/>
        <v>0</v>
      </c>
      <c r="N176">
        <f t="shared" si="7"/>
        <v>0</v>
      </c>
      <c r="O176">
        <f t="shared" si="8"/>
        <v>0</v>
      </c>
    </row>
    <row r="177" spans="1:15">
      <c r="A177">
        <v>2010</v>
      </c>
      <c r="C177">
        <v>956</v>
      </c>
      <c r="D177" s="1">
        <v>902</v>
      </c>
      <c r="E177" t="s">
        <v>2150</v>
      </c>
      <c r="F177" s="6" t="s">
        <v>1181</v>
      </c>
      <c r="G177" s="10">
        <v>6</v>
      </c>
      <c r="H177" t="s">
        <v>1564</v>
      </c>
      <c r="I177" t="s">
        <v>2146</v>
      </c>
      <c r="J177" t="s">
        <v>2095</v>
      </c>
      <c r="K177" t="s">
        <v>162</v>
      </c>
      <c r="L177" t="s">
        <v>2712</v>
      </c>
      <c r="M177">
        <f t="shared" si="6"/>
        <v>0</v>
      </c>
      <c r="N177">
        <f t="shared" si="7"/>
        <v>0</v>
      </c>
      <c r="O177">
        <f t="shared" si="8"/>
        <v>1</v>
      </c>
    </row>
    <row r="178" spans="1:15">
      <c r="A178">
        <v>2010</v>
      </c>
      <c r="C178">
        <v>169</v>
      </c>
      <c r="D178" s="1">
        <v>176</v>
      </c>
      <c r="E178" t="s">
        <v>2150</v>
      </c>
      <c r="F178" s="6" t="s">
        <v>2715</v>
      </c>
      <c r="G178" s="10">
        <v>8</v>
      </c>
      <c r="H178" t="s">
        <v>1548</v>
      </c>
      <c r="I178" t="s">
        <v>2146</v>
      </c>
      <c r="J178" t="s">
        <v>2095</v>
      </c>
      <c r="K178" t="s">
        <v>162</v>
      </c>
      <c r="L178" t="s">
        <v>2712</v>
      </c>
      <c r="M178">
        <f t="shared" si="6"/>
        <v>0</v>
      </c>
      <c r="N178">
        <f t="shared" si="7"/>
        <v>0</v>
      </c>
      <c r="O178">
        <f t="shared" si="8"/>
        <v>1</v>
      </c>
    </row>
    <row r="179" spans="1:15">
      <c r="A179">
        <v>2013</v>
      </c>
      <c r="C179">
        <v>1086</v>
      </c>
      <c r="D179" s="1">
        <v>908</v>
      </c>
      <c r="E179" t="s">
        <v>2615</v>
      </c>
      <c r="F179" s="6" t="s">
        <v>2616</v>
      </c>
      <c r="G179" s="10">
        <v>5.5</v>
      </c>
      <c r="H179" t="s">
        <v>1564</v>
      </c>
      <c r="I179" t="s">
        <v>2700</v>
      </c>
      <c r="J179" t="s">
        <v>2102</v>
      </c>
      <c r="K179" t="s">
        <v>162</v>
      </c>
      <c r="L179" s="17" t="s">
        <v>2712</v>
      </c>
      <c r="M179">
        <f t="shared" si="6"/>
        <v>0</v>
      </c>
      <c r="N179">
        <f t="shared" si="7"/>
        <v>1</v>
      </c>
      <c r="O179">
        <f t="shared" si="8"/>
        <v>0</v>
      </c>
    </row>
    <row r="180" spans="1:15">
      <c r="A180">
        <v>2013</v>
      </c>
      <c r="C180">
        <v>1012</v>
      </c>
      <c r="D180" s="1">
        <v>137</v>
      </c>
      <c r="E180" t="s">
        <v>2492</v>
      </c>
      <c r="F180" s="6" t="s">
        <v>2493</v>
      </c>
      <c r="G180" s="10">
        <v>8</v>
      </c>
      <c r="H180" t="s">
        <v>1548</v>
      </c>
      <c r="I180" t="s">
        <v>2494</v>
      </c>
      <c r="J180" t="s">
        <v>2123</v>
      </c>
      <c r="K180" t="s">
        <v>162</v>
      </c>
      <c r="M180">
        <f t="shared" si="6"/>
        <v>0</v>
      </c>
      <c r="N180">
        <f t="shared" si="7"/>
        <v>0</v>
      </c>
      <c r="O180">
        <f t="shared" si="8"/>
        <v>0</v>
      </c>
    </row>
    <row r="181" spans="1:15">
      <c r="A181">
        <v>2010</v>
      </c>
      <c r="C181">
        <v>500</v>
      </c>
      <c r="D181" s="1">
        <v>482</v>
      </c>
      <c r="E181" t="s">
        <v>903</v>
      </c>
      <c r="F181" s="6" t="s">
        <v>1401</v>
      </c>
      <c r="G181" s="10">
        <v>4.9000000000000004</v>
      </c>
      <c r="H181" t="s">
        <v>157</v>
      </c>
      <c r="I181" t="s">
        <v>2085</v>
      </c>
      <c r="K181" t="s">
        <v>1629</v>
      </c>
      <c r="M181">
        <f t="shared" si="6"/>
        <v>0</v>
      </c>
      <c r="N181">
        <f t="shared" si="7"/>
        <v>0</v>
      </c>
      <c r="O181">
        <f t="shared" si="8"/>
        <v>0</v>
      </c>
    </row>
    <row r="182" spans="1:15">
      <c r="A182">
        <v>2010</v>
      </c>
      <c r="C182">
        <v>7</v>
      </c>
      <c r="D182" s="1">
        <v>27</v>
      </c>
      <c r="E182" t="s">
        <v>520</v>
      </c>
      <c r="F182" s="6">
        <v>1999</v>
      </c>
      <c r="G182" s="10">
        <v>5.2</v>
      </c>
      <c r="H182" t="s">
        <v>1548</v>
      </c>
      <c r="I182" t="s">
        <v>2086</v>
      </c>
      <c r="J182" t="s">
        <v>2151</v>
      </c>
      <c r="K182" t="s">
        <v>1549</v>
      </c>
      <c r="M182">
        <f t="shared" si="6"/>
        <v>0</v>
      </c>
      <c r="N182">
        <f t="shared" si="7"/>
        <v>0</v>
      </c>
      <c r="O182">
        <f t="shared" si="8"/>
        <v>0</v>
      </c>
    </row>
    <row r="183" spans="1:15">
      <c r="A183">
        <v>2010</v>
      </c>
      <c r="C183">
        <v>655</v>
      </c>
      <c r="D183" s="1">
        <v>626</v>
      </c>
      <c r="E183" t="s">
        <v>520</v>
      </c>
      <c r="F183" s="6" t="s">
        <v>603</v>
      </c>
      <c r="G183" s="10">
        <v>7.5</v>
      </c>
      <c r="H183" t="s">
        <v>159</v>
      </c>
      <c r="I183" t="s">
        <v>2086</v>
      </c>
      <c r="J183" t="s">
        <v>2151</v>
      </c>
      <c r="K183" t="s">
        <v>1549</v>
      </c>
      <c r="M183">
        <f t="shared" si="6"/>
        <v>0</v>
      </c>
      <c r="N183">
        <f t="shared" si="7"/>
        <v>0</v>
      </c>
      <c r="O183">
        <f t="shared" si="8"/>
        <v>0</v>
      </c>
    </row>
    <row r="184" spans="1:15">
      <c r="A184">
        <v>2010</v>
      </c>
      <c r="C184">
        <v>657</v>
      </c>
      <c r="D184" s="1">
        <v>628</v>
      </c>
      <c r="E184" t="s">
        <v>521</v>
      </c>
      <c r="F184" s="6" t="s">
        <v>604</v>
      </c>
      <c r="G184" s="10">
        <v>5</v>
      </c>
      <c r="H184" t="s">
        <v>159</v>
      </c>
      <c r="I184" t="s">
        <v>2152</v>
      </c>
      <c r="J184" t="s">
        <v>2151</v>
      </c>
      <c r="K184" t="s">
        <v>1549</v>
      </c>
      <c r="M184">
        <f t="shared" si="6"/>
        <v>0</v>
      </c>
      <c r="N184">
        <f t="shared" si="7"/>
        <v>0</v>
      </c>
      <c r="O184">
        <f t="shared" si="8"/>
        <v>0</v>
      </c>
    </row>
    <row r="185" spans="1:15">
      <c r="A185">
        <v>2010</v>
      </c>
      <c r="C185">
        <v>922</v>
      </c>
      <c r="D185" s="1">
        <v>873</v>
      </c>
      <c r="E185" t="s">
        <v>522</v>
      </c>
      <c r="F185" s="6" t="s">
        <v>605</v>
      </c>
      <c r="G185" s="10">
        <v>6</v>
      </c>
      <c r="H185" t="s">
        <v>1564</v>
      </c>
      <c r="I185" t="s">
        <v>2153</v>
      </c>
      <c r="J185" t="s">
        <v>2151</v>
      </c>
      <c r="K185" t="s">
        <v>1549</v>
      </c>
      <c r="M185">
        <f t="shared" si="6"/>
        <v>0</v>
      </c>
      <c r="N185">
        <f t="shared" si="7"/>
        <v>0</v>
      </c>
      <c r="O185">
        <f t="shared" si="8"/>
        <v>0</v>
      </c>
    </row>
    <row r="186" spans="1:15">
      <c r="A186">
        <v>2013</v>
      </c>
      <c r="C186">
        <v>1068</v>
      </c>
      <c r="D186" s="1">
        <v>661</v>
      </c>
      <c r="E186" t="s">
        <v>522</v>
      </c>
      <c r="F186" s="6" t="s">
        <v>2584</v>
      </c>
      <c r="G186" s="10">
        <v>10.5</v>
      </c>
      <c r="H186" t="s">
        <v>159</v>
      </c>
      <c r="I186" t="s">
        <v>2153</v>
      </c>
      <c r="J186" t="s">
        <v>2151</v>
      </c>
      <c r="K186" t="s">
        <v>1549</v>
      </c>
      <c r="M186">
        <f t="shared" si="6"/>
        <v>0</v>
      </c>
      <c r="N186">
        <f t="shared" si="7"/>
        <v>0</v>
      </c>
      <c r="O186">
        <f t="shared" si="8"/>
        <v>0</v>
      </c>
    </row>
    <row r="187" spans="1:15">
      <c r="A187">
        <v>2010</v>
      </c>
      <c r="B187" s="23" t="s">
        <v>2626</v>
      </c>
      <c r="C187">
        <v>888</v>
      </c>
      <c r="D187" s="1">
        <v>841</v>
      </c>
      <c r="E187" t="s">
        <v>523</v>
      </c>
      <c r="F187" s="6" t="s">
        <v>606</v>
      </c>
      <c r="G187" s="10">
        <v>4.5999999999999996</v>
      </c>
      <c r="H187" t="s">
        <v>159</v>
      </c>
      <c r="I187" t="s">
        <v>2154</v>
      </c>
      <c r="J187" t="s">
        <v>2155</v>
      </c>
      <c r="K187" t="s">
        <v>1549</v>
      </c>
      <c r="M187">
        <f t="shared" si="6"/>
        <v>0</v>
      </c>
      <c r="N187">
        <f t="shared" si="7"/>
        <v>0</v>
      </c>
      <c r="O187">
        <f t="shared" si="8"/>
        <v>0</v>
      </c>
    </row>
    <row r="188" spans="1:15">
      <c r="A188">
        <v>2010</v>
      </c>
      <c r="C188">
        <v>318</v>
      </c>
      <c r="D188" s="1">
        <v>319</v>
      </c>
      <c r="E188" t="s">
        <v>537</v>
      </c>
      <c r="F188" s="6" t="s">
        <v>626</v>
      </c>
      <c r="G188" s="10">
        <v>8.5</v>
      </c>
      <c r="H188" t="s">
        <v>157</v>
      </c>
      <c r="I188" t="s">
        <v>2156</v>
      </c>
      <c r="J188" t="s">
        <v>2155</v>
      </c>
      <c r="K188" t="s">
        <v>1549</v>
      </c>
      <c r="M188">
        <f t="shared" si="6"/>
        <v>0</v>
      </c>
      <c r="N188">
        <f t="shared" si="7"/>
        <v>0</v>
      </c>
      <c r="O188">
        <f t="shared" si="8"/>
        <v>0</v>
      </c>
    </row>
    <row r="189" spans="1:15">
      <c r="A189">
        <v>2010</v>
      </c>
      <c r="C189">
        <v>713</v>
      </c>
      <c r="D189" s="1">
        <v>679</v>
      </c>
      <c r="E189" t="s">
        <v>936</v>
      </c>
      <c r="F189" s="6" t="s">
        <v>1454</v>
      </c>
      <c r="G189" s="10">
        <v>4.8</v>
      </c>
      <c r="H189" t="s">
        <v>159</v>
      </c>
      <c r="I189" t="s">
        <v>2158</v>
      </c>
      <c r="J189" t="s">
        <v>2157</v>
      </c>
      <c r="K189" t="s">
        <v>1549</v>
      </c>
      <c r="M189">
        <f t="shared" si="6"/>
        <v>0</v>
      </c>
      <c r="N189">
        <f t="shared" si="7"/>
        <v>0</v>
      </c>
      <c r="O189">
        <f t="shared" si="8"/>
        <v>0</v>
      </c>
    </row>
    <row r="190" spans="1:15">
      <c r="A190">
        <v>2010</v>
      </c>
      <c r="C190">
        <v>372</v>
      </c>
      <c r="D190" s="1">
        <v>370</v>
      </c>
      <c r="E190" t="s">
        <v>936</v>
      </c>
      <c r="F190" s="6" t="s">
        <v>1455</v>
      </c>
      <c r="G190" s="10">
        <v>4.8</v>
      </c>
      <c r="H190" t="s">
        <v>157</v>
      </c>
      <c r="I190" t="s">
        <v>2158</v>
      </c>
      <c r="J190" t="s">
        <v>2157</v>
      </c>
      <c r="K190" t="s">
        <v>1549</v>
      </c>
      <c r="M190">
        <f t="shared" si="6"/>
        <v>0</v>
      </c>
      <c r="N190">
        <f t="shared" si="7"/>
        <v>0</v>
      </c>
      <c r="O190">
        <f t="shared" si="8"/>
        <v>0</v>
      </c>
    </row>
    <row r="191" spans="1:15">
      <c r="A191">
        <v>2010</v>
      </c>
      <c r="C191">
        <v>97</v>
      </c>
      <c r="D191" s="1">
        <v>112</v>
      </c>
      <c r="E191" t="s">
        <v>936</v>
      </c>
      <c r="F191" s="6" t="s">
        <v>1456</v>
      </c>
      <c r="G191" s="10">
        <v>4.8</v>
      </c>
      <c r="H191" t="s">
        <v>1548</v>
      </c>
      <c r="I191" t="s">
        <v>2158</v>
      </c>
      <c r="J191" t="s">
        <v>2157</v>
      </c>
      <c r="K191" t="s">
        <v>1549</v>
      </c>
      <c r="M191">
        <f t="shared" si="6"/>
        <v>0</v>
      </c>
      <c r="N191">
        <f t="shared" si="7"/>
        <v>0</v>
      </c>
      <c r="O191">
        <f t="shared" si="8"/>
        <v>0</v>
      </c>
    </row>
    <row r="192" spans="1:15">
      <c r="A192">
        <v>2010</v>
      </c>
      <c r="C192">
        <v>856</v>
      </c>
      <c r="D192" s="1">
        <v>811</v>
      </c>
      <c r="E192" t="s">
        <v>987</v>
      </c>
      <c r="F192" s="6" t="s">
        <v>1544</v>
      </c>
      <c r="G192" s="10">
        <v>6.5</v>
      </c>
      <c r="H192" t="s">
        <v>159</v>
      </c>
      <c r="I192" t="s">
        <v>2159</v>
      </c>
      <c r="J192" t="s">
        <v>2159</v>
      </c>
      <c r="K192" t="s">
        <v>1647</v>
      </c>
      <c r="M192">
        <f t="shared" si="6"/>
        <v>0</v>
      </c>
      <c r="N192">
        <f t="shared" si="7"/>
        <v>0</v>
      </c>
      <c r="O192">
        <f t="shared" si="8"/>
        <v>0</v>
      </c>
    </row>
    <row r="193" spans="1:15">
      <c r="A193">
        <v>2010</v>
      </c>
      <c r="C193">
        <v>210</v>
      </c>
      <c r="D193" s="1">
        <v>216</v>
      </c>
      <c r="E193" t="s">
        <v>34</v>
      </c>
      <c r="F193" s="6" t="s">
        <v>1587</v>
      </c>
      <c r="G193" s="10">
        <v>10</v>
      </c>
      <c r="H193" t="s">
        <v>1548</v>
      </c>
      <c r="I193" t="s">
        <v>2011</v>
      </c>
      <c r="J193" t="s">
        <v>2012</v>
      </c>
      <c r="K193" t="s">
        <v>1560</v>
      </c>
      <c r="M193">
        <f t="shared" si="6"/>
        <v>0</v>
      </c>
      <c r="N193">
        <f t="shared" si="7"/>
        <v>0</v>
      </c>
      <c r="O193">
        <f t="shared" si="8"/>
        <v>0</v>
      </c>
    </row>
    <row r="194" spans="1:15">
      <c r="A194">
        <v>2010</v>
      </c>
      <c r="C194">
        <v>185</v>
      </c>
      <c r="D194" s="1">
        <v>192</v>
      </c>
      <c r="E194" t="s">
        <v>100</v>
      </c>
      <c r="F194" s="6" t="s">
        <v>139</v>
      </c>
      <c r="G194" s="10">
        <v>7</v>
      </c>
      <c r="H194" t="s">
        <v>1548</v>
      </c>
      <c r="I194" t="s">
        <v>2013</v>
      </c>
      <c r="J194" t="s">
        <v>2012</v>
      </c>
      <c r="K194" t="s">
        <v>1560</v>
      </c>
      <c r="L194" t="s">
        <v>2712</v>
      </c>
      <c r="M194">
        <f t="shared" si="6"/>
        <v>0</v>
      </c>
      <c r="N194">
        <f t="shared" si="7"/>
        <v>0</v>
      </c>
      <c r="O194">
        <f t="shared" si="8"/>
        <v>1</v>
      </c>
    </row>
    <row r="195" spans="1:15">
      <c r="A195">
        <v>2010</v>
      </c>
      <c r="C195">
        <v>46</v>
      </c>
      <c r="D195" s="1">
        <v>65</v>
      </c>
      <c r="E195" t="s">
        <v>212</v>
      </c>
      <c r="F195" s="6" t="s">
        <v>213</v>
      </c>
      <c r="G195" s="10">
        <v>5</v>
      </c>
      <c r="H195" t="s">
        <v>1548</v>
      </c>
      <c r="I195" t="s">
        <v>2014</v>
      </c>
      <c r="J195" t="s">
        <v>2025</v>
      </c>
      <c r="K195" t="s">
        <v>1560</v>
      </c>
      <c r="M195">
        <f t="shared" si="6"/>
        <v>0</v>
      </c>
      <c r="N195">
        <f t="shared" si="7"/>
        <v>0</v>
      </c>
      <c r="O195">
        <f t="shared" si="8"/>
        <v>0</v>
      </c>
    </row>
    <row r="196" spans="1:15">
      <c r="A196">
        <v>2010</v>
      </c>
      <c r="C196">
        <v>357</v>
      </c>
      <c r="D196" s="1">
        <v>359</v>
      </c>
      <c r="E196" t="s">
        <v>232</v>
      </c>
      <c r="F196" s="6" t="s">
        <v>245</v>
      </c>
      <c r="G196" s="10">
        <v>6.5</v>
      </c>
      <c r="H196" t="s">
        <v>157</v>
      </c>
      <c r="I196" t="s">
        <v>2015</v>
      </c>
      <c r="J196" t="s">
        <v>2026</v>
      </c>
      <c r="K196" t="s">
        <v>1560</v>
      </c>
      <c r="M196">
        <f t="shared" si="6"/>
        <v>0</v>
      </c>
      <c r="N196">
        <f t="shared" si="7"/>
        <v>0</v>
      </c>
      <c r="O196">
        <f t="shared" si="8"/>
        <v>0</v>
      </c>
    </row>
    <row r="197" spans="1:15">
      <c r="A197">
        <v>2010</v>
      </c>
      <c r="C197">
        <v>978</v>
      </c>
      <c r="D197" s="1">
        <v>924</v>
      </c>
      <c r="E197" t="s">
        <v>232</v>
      </c>
      <c r="F197" s="6" t="s">
        <v>246</v>
      </c>
      <c r="G197" s="10">
        <v>5</v>
      </c>
      <c r="H197" t="s">
        <v>1564</v>
      </c>
      <c r="I197" t="s">
        <v>2015</v>
      </c>
      <c r="J197" t="s">
        <v>2026</v>
      </c>
      <c r="K197" t="s">
        <v>1560</v>
      </c>
      <c r="M197">
        <f t="shared" ref="M197:M260" si="9">IF(L197="Yes",IF(B197="R",1,0),0)</f>
        <v>0</v>
      </c>
      <c r="N197">
        <f t="shared" ref="N197:N260" si="10">IF(L197="Yes",IF(A197=2013,1,0),0)</f>
        <v>0</v>
      </c>
      <c r="O197">
        <f t="shared" ref="O197:O260" si="11">IF(L197="Yes",IF(A197=2013,0,IF(B197="R",0,1)),0)</f>
        <v>0</v>
      </c>
    </row>
    <row r="198" spans="1:15">
      <c r="A198">
        <v>2010</v>
      </c>
      <c r="C198">
        <v>979</v>
      </c>
      <c r="D198" s="1">
        <v>924</v>
      </c>
      <c r="E198" t="s">
        <v>232</v>
      </c>
      <c r="F198" s="6" t="s">
        <v>247</v>
      </c>
      <c r="G198" s="10">
        <v>5</v>
      </c>
      <c r="H198" t="s">
        <v>1564</v>
      </c>
      <c r="I198" t="s">
        <v>2015</v>
      </c>
      <c r="J198" t="s">
        <v>2026</v>
      </c>
      <c r="K198" t="s">
        <v>1560</v>
      </c>
      <c r="M198">
        <f t="shared" si="9"/>
        <v>0</v>
      </c>
      <c r="N198">
        <f t="shared" si="10"/>
        <v>0</v>
      </c>
      <c r="O198">
        <f t="shared" si="11"/>
        <v>0</v>
      </c>
    </row>
    <row r="199" spans="1:15">
      <c r="A199">
        <v>2010</v>
      </c>
      <c r="C199">
        <v>852</v>
      </c>
      <c r="D199" s="1">
        <v>808</v>
      </c>
      <c r="E199" t="s">
        <v>298</v>
      </c>
      <c r="F199" s="6" t="s">
        <v>320</v>
      </c>
      <c r="G199" s="10">
        <v>5</v>
      </c>
      <c r="H199" t="s">
        <v>159</v>
      </c>
      <c r="I199" t="s">
        <v>2015</v>
      </c>
      <c r="J199" t="s">
        <v>2026</v>
      </c>
      <c r="K199" t="s">
        <v>1560</v>
      </c>
      <c r="M199">
        <f t="shared" si="9"/>
        <v>0</v>
      </c>
      <c r="N199">
        <f t="shared" si="10"/>
        <v>0</v>
      </c>
      <c r="O199">
        <f t="shared" si="11"/>
        <v>0</v>
      </c>
    </row>
    <row r="200" spans="1:15">
      <c r="A200">
        <v>2010</v>
      </c>
      <c r="C200">
        <v>512</v>
      </c>
      <c r="D200" s="1">
        <v>493</v>
      </c>
      <c r="E200" t="s">
        <v>298</v>
      </c>
      <c r="F200" s="6" t="s">
        <v>321</v>
      </c>
      <c r="G200" s="10">
        <v>5</v>
      </c>
      <c r="H200" t="s">
        <v>157</v>
      </c>
      <c r="I200" t="s">
        <v>2015</v>
      </c>
      <c r="J200" t="s">
        <v>2026</v>
      </c>
      <c r="K200" t="s">
        <v>1560</v>
      </c>
      <c r="M200">
        <f t="shared" si="9"/>
        <v>0</v>
      </c>
      <c r="N200">
        <f t="shared" si="10"/>
        <v>0</v>
      </c>
      <c r="O200">
        <f t="shared" si="11"/>
        <v>0</v>
      </c>
    </row>
    <row r="201" spans="1:15">
      <c r="A201">
        <v>2010</v>
      </c>
      <c r="C201">
        <v>814</v>
      </c>
      <c r="D201" s="1">
        <v>776</v>
      </c>
      <c r="E201" t="s">
        <v>502</v>
      </c>
      <c r="F201" s="6" t="s">
        <v>578</v>
      </c>
      <c r="G201" s="10">
        <v>5.8</v>
      </c>
      <c r="H201" t="s">
        <v>159</v>
      </c>
      <c r="I201" t="s">
        <v>2016</v>
      </c>
      <c r="J201" t="s">
        <v>2027</v>
      </c>
      <c r="K201" t="s">
        <v>1560</v>
      </c>
      <c r="M201">
        <f t="shared" si="9"/>
        <v>0</v>
      </c>
      <c r="N201">
        <f t="shared" si="10"/>
        <v>0</v>
      </c>
      <c r="O201">
        <f t="shared" si="11"/>
        <v>0</v>
      </c>
    </row>
    <row r="202" spans="1:15">
      <c r="A202">
        <v>2010</v>
      </c>
      <c r="C202">
        <v>121</v>
      </c>
      <c r="D202" s="1">
        <v>136</v>
      </c>
      <c r="E202" t="s">
        <v>688</v>
      </c>
      <c r="F202" s="6" t="s">
        <v>1062</v>
      </c>
      <c r="G202" s="10">
        <v>7</v>
      </c>
      <c r="H202" t="s">
        <v>1548</v>
      </c>
      <c r="I202" t="s">
        <v>2017</v>
      </c>
      <c r="J202" t="s">
        <v>2028</v>
      </c>
      <c r="K202" t="s">
        <v>1560</v>
      </c>
      <c r="L202" t="s">
        <v>2712</v>
      </c>
      <c r="M202">
        <f t="shared" si="9"/>
        <v>0</v>
      </c>
      <c r="N202">
        <f t="shared" si="10"/>
        <v>0</v>
      </c>
      <c r="O202">
        <f t="shared" si="11"/>
        <v>1</v>
      </c>
    </row>
    <row r="203" spans="1:15">
      <c r="A203">
        <v>2010</v>
      </c>
      <c r="C203">
        <v>732</v>
      </c>
      <c r="D203" s="1">
        <v>697</v>
      </c>
      <c r="E203" t="s">
        <v>688</v>
      </c>
      <c r="F203" s="6" t="s">
        <v>1063</v>
      </c>
      <c r="G203" s="10">
        <v>9</v>
      </c>
      <c r="H203" t="s">
        <v>159</v>
      </c>
      <c r="I203" t="s">
        <v>2017</v>
      </c>
      <c r="J203" t="s">
        <v>2028</v>
      </c>
      <c r="K203" t="s">
        <v>1560</v>
      </c>
      <c r="L203" t="s">
        <v>2712</v>
      </c>
      <c r="M203">
        <f t="shared" si="9"/>
        <v>0</v>
      </c>
      <c r="N203">
        <f t="shared" si="10"/>
        <v>0</v>
      </c>
      <c r="O203">
        <f t="shared" si="11"/>
        <v>1</v>
      </c>
    </row>
    <row r="204" spans="1:15">
      <c r="A204">
        <v>2010</v>
      </c>
      <c r="C204">
        <v>124</v>
      </c>
      <c r="D204" s="1">
        <v>139</v>
      </c>
      <c r="E204" t="s">
        <v>693</v>
      </c>
      <c r="F204" s="6" t="s">
        <v>1070</v>
      </c>
      <c r="G204" s="10">
        <v>4.5</v>
      </c>
      <c r="H204" t="s">
        <v>1548</v>
      </c>
      <c r="I204" t="s">
        <v>2017</v>
      </c>
      <c r="J204" t="s">
        <v>2028</v>
      </c>
      <c r="K204" t="s">
        <v>1560</v>
      </c>
      <c r="M204">
        <f t="shared" si="9"/>
        <v>0</v>
      </c>
      <c r="N204">
        <f t="shared" si="10"/>
        <v>0</v>
      </c>
      <c r="O204">
        <f t="shared" si="11"/>
        <v>0</v>
      </c>
    </row>
    <row r="205" spans="1:15">
      <c r="A205">
        <v>2010</v>
      </c>
      <c r="C205">
        <v>332</v>
      </c>
      <c r="D205" s="1">
        <v>334</v>
      </c>
      <c r="E205" t="s">
        <v>694</v>
      </c>
      <c r="F205" s="6" t="s">
        <v>1071</v>
      </c>
      <c r="G205" s="10">
        <v>6</v>
      </c>
      <c r="H205" t="s">
        <v>157</v>
      </c>
      <c r="I205" t="s">
        <v>2018</v>
      </c>
      <c r="J205" t="s">
        <v>2029</v>
      </c>
      <c r="K205" t="s">
        <v>1560</v>
      </c>
      <c r="M205">
        <f t="shared" si="9"/>
        <v>0</v>
      </c>
      <c r="N205">
        <f t="shared" si="10"/>
        <v>0</v>
      </c>
      <c r="O205">
        <f t="shared" si="11"/>
        <v>0</v>
      </c>
    </row>
    <row r="206" spans="1:15">
      <c r="A206">
        <v>2010</v>
      </c>
      <c r="C206">
        <v>146</v>
      </c>
      <c r="D206" s="1">
        <v>157</v>
      </c>
      <c r="E206" t="s">
        <v>707</v>
      </c>
      <c r="F206" s="6" t="s">
        <v>1097</v>
      </c>
      <c r="G206" s="10">
        <v>8</v>
      </c>
      <c r="H206" t="s">
        <v>1548</v>
      </c>
      <c r="I206" t="s">
        <v>2030</v>
      </c>
      <c r="J206" t="s">
        <v>2031</v>
      </c>
      <c r="K206" t="s">
        <v>1560</v>
      </c>
      <c r="M206">
        <f t="shared" si="9"/>
        <v>0</v>
      </c>
      <c r="N206">
        <f t="shared" si="10"/>
        <v>0</v>
      </c>
      <c r="O206">
        <f t="shared" si="11"/>
        <v>0</v>
      </c>
    </row>
    <row r="207" spans="1:15">
      <c r="A207">
        <v>2010</v>
      </c>
      <c r="C207">
        <v>415</v>
      </c>
      <c r="D207" s="1">
        <v>406</v>
      </c>
      <c r="E207" t="s">
        <v>744</v>
      </c>
      <c r="F207" s="6" t="s">
        <v>1147</v>
      </c>
      <c r="G207" s="10">
        <v>4.8</v>
      </c>
      <c r="H207" t="s">
        <v>157</v>
      </c>
      <c r="I207" t="s">
        <v>2019</v>
      </c>
      <c r="J207" t="s">
        <v>2025</v>
      </c>
      <c r="K207" t="s">
        <v>1560</v>
      </c>
      <c r="M207">
        <f t="shared" si="9"/>
        <v>0</v>
      </c>
      <c r="N207">
        <f t="shared" si="10"/>
        <v>0</v>
      </c>
      <c r="O207">
        <f t="shared" si="11"/>
        <v>0</v>
      </c>
    </row>
    <row r="208" spans="1:15">
      <c r="A208">
        <v>2010</v>
      </c>
      <c r="C208">
        <v>770</v>
      </c>
      <c r="D208" s="1">
        <v>731</v>
      </c>
      <c r="E208" t="s">
        <v>634</v>
      </c>
      <c r="F208" s="6" t="s">
        <v>635</v>
      </c>
      <c r="G208" s="10">
        <v>10.8</v>
      </c>
      <c r="H208" t="s">
        <v>159</v>
      </c>
      <c r="I208" t="s">
        <v>2015</v>
      </c>
      <c r="J208" t="s">
        <v>2026</v>
      </c>
      <c r="K208" t="s">
        <v>1560</v>
      </c>
      <c r="M208">
        <f t="shared" si="9"/>
        <v>0</v>
      </c>
      <c r="N208">
        <f t="shared" si="10"/>
        <v>0</v>
      </c>
      <c r="O208">
        <f t="shared" si="11"/>
        <v>0</v>
      </c>
    </row>
    <row r="209" spans="1:15">
      <c r="A209">
        <v>2010</v>
      </c>
      <c r="C209">
        <v>590</v>
      </c>
      <c r="D209" s="1">
        <v>568</v>
      </c>
      <c r="E209" t="s">
        <v>2032</v>
      </c>
      <c r="F209" s="6" t="s">
        <v>1179</v>
      </c>
      <c r="G209" s="10">
        <v>4.2</v>
      </c>
      <c r="H209" t="s">
        <v>155</v>
      </c>
      <c r="I209" t="s">
        <v>2020</v>
      </c>
      <c r="J209" t="s">
        <v>2026</v>
      </c>
      <c r="K209" t="s">
        <v>1560</v>
      </c>
      <c r="M209">
        <f t="shared" si="9"/>
        <v>0</v>
      </c>
      <c r="N209">
        <f t="shared" si="10"/>
        <v>0</v>
      </c>
      <c r="O209">
        <f t="shared" si="11"/>
        <v>0</v>
      </c>
    </row>
    <row r="210" spans="1:15">
      <c r="A210">
        <v>2010</v>
      </c>
      <c r="C210">
        <v>351</v>
      </c>
      <c r="D210" s="1">
        <v>355</v>
      </c>
      <c r="E210" t="s">
        <v>762</v>
      </c>
      <c r="F210" s="6" t="s">
        <v>1180</v>
      </c>
      <c r="G210" s="10">
        <v>5</v>
      </c>
      <c r="H210" t="s">
        <v>157</v>
      </c>
      <c r="I210" t="s">
        <v>2015</v>
      </c>
      <c r="J210" t="s">
        <v>2026</v>
      </c>
      <c r="K210" t="s">
        <v>1560</v>
      </c>
      <c r="M210">
        <f t="shared" si="9"/>
        <v>0</v>
      </c>
      <c r="N210">
        <f t="shared" si="10"/>
        <v>0</v>
      </c>
      <c r="O210">
        <f t="shared" si="11"/>
        <v>0</v>
      </c>
    </row>
    <row r="211" spans="1:15">
      <c r="A211">
        <v>2010</v>
      </c>
      <c r="C211">
        <v>961</v>
      </c>
      <c r="D211" s="1">
        <v>908</v>
      </c>
      <c r="E211" t="s">
        <v>787</v>
      </c>
      <c r="F211" s="6" t="s">
        <v>1224</v>
      </c>
      <c r="G211" s="10">
        <v>5.5</v>
      </c>
      <c r="H211" t="s">
        <v>1564</v>
      </c>
      <c r="I211" t="s">
        <v>2021</v>
      </c>
      <c r="J211" t="s">
        <v>2025</v>
      </c>
      <c r="K211" t="s">
        <v>1560</v>
      </c>
      <c r="M211">
        <f t="shared" si="9"/>
        <v>0</v>
      </c>
      <c r="N211">
        <f t="shared" si="10"/>
        <v>0</v>
      </c>
      <c r="O211">
        <f t="shared" si="11"/>
        <v>0</v>
      </c>
    </row>
    <row r="212" spans="1:15">
      <c r="A212">
        <v>2010</v>
      </c>
      <c r="C212">
        <v>309</v>
      </c>
      <c r="D212" s="1">
        <v>314</v>
      </c>
      <c r="E212" t="s">
        <v>836</v>
      </c>
      <c r="F212" s="6" t="s">
        <v>1296</v>
      </c>
      <c r="G212" s="10">
        <v>8.5</v>
      </c>
      <c r="H212" t="s">
        <v>157</v>
      </c>
      <c r="I212" t="s">
        <v>2022</v>
      </c>
      <c r="J212" t="s">
        <v>2029</v>
      </c>
      <c r="K212" t="s">
        <v>1560</v>
      </c>
      <c r="L212" t="s">
        <v>2712</v>
      </c>
      <c r="M212">
        <f t="shared" si="9"/>
        <v>0</v>
      </c>
      <c r="N212">
        <f t="shared" si="10"/>
        <v>0</v>
      </c>
      <c r="O212">
        <f t="shared" si="11"/>
        <v>1</v>
      </c>
    </row>
    <row r="213" spans="1:15">
      <c r="A213">
        <v>2010</v>
      </c>
      <c r="C213">
        <v>471</v>
      </c>
      <c r="D213" s="1">
        <v>456</v>
      </c>
      <c r="E213" t="s">
        <v>836</v>
      </c>
      <c r="F213" s="6" t="s">
        <v>1297</v>
      </c>
      <c r="G213" s="10">
        <v>6.5</v>
      </c>
      <c r="H213" t="s">
        <v>157</v>
      </c>
      <c r="I213" t="s">
        <v>2022</v>
      </c>
      <c r="J213" t="s">
        <v>2029</v>
      </c>
      <c r="K213" t="s">
        <v>1560</v>
      </c>
      <c r="M213">
        <f t="shared" si="9"/>
        <v>0</v>
      </c>
      <c r="N213">
        <f t="shared" si="10"/>
        <v>0</v>
      </c>
      <c r="O213">
        <f t="shared" si="11"/>
        <v>0</v>
      </c>
    </row>
    <row r="214" spans="1:15">
      <c r="A214">
        <v>2010</v>
      </c>
      <c r="C214">
        <v>225</v>
      </c>
      <c r="D214" s="1">
        <v>232</v>
      </c>
      <c r="E214" t="s">
        <v>872</v>
      </c>
      <c r="F214" s="6" t="s">
        <v>1346</v>
      </c>
      <c r="G214" s="10">
        <v>5</v>
      </c>
      <c r="H214" t="s">
        <v>1548</v>
      </c>
      <c r="I214" t="s">
        <v>2017</v>
      </c>
      <c r="J214" t="s">
        <v>2028</v>
      </c>
      <c r="K214" t="s">
        <v>1560</v>
      </c>
      <c r="L214" t="s">
        <v>2712</v>
      </c>
      <c r="M214">
        <f t="shared" si="9"/>
        <v>0</v>
      </c>
      <c r="N214">
        <f t="shared" si="10"/>
        <v>0</v>
      </c>
      <c r="O214">
        <f t="shared" si="11"/>
        <v>1</v>
      </c>
    </row>
    <row r="215" spans="1:15">
      <c r="A215">
        <v>2010</v>
      </c>
      <c r="C215">
        <v>226</v>
      </c>
      <c r="D215" s="1">
        <v>233</v>
      </c>
      <c r="E215" t="s">
        <v>872</v>
      </c>
      <c r="F215" s="6" t="s">
        <v>1347</v>
      </c>
      <c r="G215" s="10">
        <v>6.5</v>
      </c>
      <c r="H215" t="s">
        <v>1548</v>
      </c>
      <c r="I215" t="s">
        <v>2017</v>
      </c>
      <c r="J215" t="s">
        <v>2028</v>
      </c>
      <c r="K215" t="s">
        <v>1560</v>
      </c>
      <c r="L215" t="s">
        <v>2712</v>
      </c>
      <c r="M215">
        <f t="shared" si="9"/>
        <v>0</v>
      </c>
      <c r="N215">
        <f t="shared" si="10"/>
        <v>0</v>
      </c>
      <c r="O215">
        <f t="shared" si="11"/>
        <v>1</v>
      </c>
    </row>
    <row r="216" spans="1:15">
      <c r="A216">
        <v>2010</v>
      </c>
      <c r="C216">
        <v>190</v>
      </c>
      <c r="D216" s="1">
        <v>197</v>
      </c>
      <c r="E216" t="s">
        <v>921</v>
      </c>
      <c r="F216" s="6" t="s">
        <v>1430</v>
      </c>
      <c r="G216" s="10">
        <v>5.2</v>
      </c>
      <c r="H216" t="s">
        <v>1548</v>
      </c>
      <c r="I216" t="s">
        <v>2022</v>
      </c>
      <c r="J216" t="s">
        <v>2029</v>
      </c>
      <c r="K216" t="s">
        <v>1560</v>
      </c>
      <c r="M216">
        <f t="shared" si="9"/>
        <v>0</v>
      </c>
      <c r="N216">
        <f t="shared" si="10"/>
        <v>0</v>
      </c>
      <c r="O216">
        <f t="shared" si="11"/>
        <v>0</v>
      </c>
    </row>
    <row r="217" spans="1:15">
      <c r="A217">
        <v>2010</v>
      </c>
      <c r="C217">
        <v>585</v>
      </c>
      <c r="D217" s="1">
        <v>563</v>
      </c>
      <c r="E217" t="s">
        <v>965</v>
      </c>
      <c r="F217" s="6" t="s">
        <v>1502</v>
      </c>
      <c r="G217" s="10">
        <v>5</v>
      </c>
      <c r="H217" t="s">
        <v>155</v>
      </c>
      <c r="I217" t="s">
        <v>2023</v>
      </c>
      <c r="J217" t="s">
        <v>2026</v>
      </c>
      <c r="K217" t="s">
        <v>1560</v>
      </c>
      <c r="L217" t="s">
        <v>2712</v>
      </c>
      <c r="M217">
        <f t="shared" si="9"/>
        <v>0</v>
      </c>
      <c r="N217">
        <f t="shared" si="10"/>
        <v>0</v>
      </c>
      <c r="O217">
        <f t="shared" si="11"/>
        <v>1</v>
      </c>
    </row>
    <row r="218" spans="1:15">
      <c r="A218">
        <v>2010</v>
      </c>
      <c r="C218">
        <v>928</v>
      </c>
      <c r="D218" s="1">
        <v>879</v>
      </c>
      <c r="E218" t="s">
        <v>965</v>
      </c>
      <c r="F218" s="6" t="s">
        <v>1503</v>
      </c>
      <c r="G218" s="10">
        <v>5.5</v>
      </c>
      <c r="H218" t="s">
        <v>1564</v>
      </c>
      <c r="I218" t="s">
        <v>2023</v>
      </c>
      <c r="J218" t="s">
        <v>2026</v>
      </c>
      <c r="K218" t="s">
        <v>1560</v>
      </c>
      <c r="M218">
        <f t="shared" si="9"/>
        <v>0</v>
      </c>
      <c r="N218">
        <f t="shared" si="10"/>
        <v>0</v>
      </c>
      <c r="O218">
        <f t="shared" si="11"/>
        <v>0</v>
      </c>
    </row>
    <row r="219" spans="1:15">
      <c r="A219">
        <v>2010</v>
      </c>
      <c r="C219">
        <v>184</v>
      </c>
      <c r="D219" s="1">
        <v>191</v>
      </c>
      <c r="E219" t="s">
        <v>965</v>
      </c>
      <c r="F219" s="6" t="s">
        <v>1504</v>
      </c>
      <c r="G219" s="10">
        <v>8</v>
      </c>
      <c r="H219" t="s">
        <v>1548</v>
      </c>
      <c r="I219" t="s">
        <v>2023</v>
      </c>
      <c r="J219" t="s">
        <v>2026</v>
      </c>
      <c r="K219" t="s">
        <v>1560</v>
      </c>
      <c r="L219" t="s">
        <v>2712</v>
      </c>
      <c r="M219">
        <f t="shared" si="9"/>
        <v>0</v>
      </c>
      <c r="N219">
        <f t="shared" si="10"/>
        <v>0</v>
      </c>
      <c r="O219">
        <f t="shared" si="11"/>
        <v>1</v>
      </c>
    </row>
    <row r="220" spans="1:15">
      <c r="A220">
        <v>2010</v>
      </c>
      <c r="C220">
        <v>863</v>
      </c>
      <c r="D220" s="1">
        <v>818</v>
      </c>
      <c r="E220" t="s">
        <v>965</v>
      </c>
      <c r="F220" s="6" t="s">
        <v>1505</v>
      </c>
      <c r="G220" s="10">
        <v>10.5</v>
      </c>
      <c r="H220" t="s">
        <v>159</v>
      </c>
      <c r="I220" t="s">
        <v>2023</v>
      </c>
      <c r="J220" t="s">
        <v>2026</v>
      </c>
      <c r="K220" t="s">
        <v>1560</v>
      </c>
      <c r="M220">
        <f t="shared" si="9"/>
        <v>0</v>
      </c>
      <c r="N220">
        <f t="shared" si="10"/>
        <v>0</v>
      </c>
      <c r="O220">
        <f t="shared" si="11"/>
        <v>0</v>
      </c>
    </row>
    <row r="221" spans="1:15">
      <c r="A221">
        <v>2010</v>
      </c>
      <c r="C221">
        <v>872</v>
      </c>
      <c r="D221" s="1">
        <v>826</v>
      </c>
      <c r="E221" t="s">
        <v>965</v>
      </c>
      <c r="F221" s="6" t="s">
        <v>1506</v>
      </c>
      <c r="G221" s="10">
        <v>9</v>
      </c>
      <c r="H221" t="s">
        <v>159</v>
      </c>
      <c r="I221" t="s">
        <v>2023</v>
      </c>
      <c r="J221" t="s">
        <v>2026</v>
      </c>
      <c r="K221" t="s">
        <v>1560</v>
      </c>
      <c r="L221" t="s">
        <v>2712</v>
      </c>
      <c r="M221">
        <f t="shared" si="9"/>
        <v>0</v>
      </c>
      <c r="N221">
        <f t="shared" si="10"/>
        <v>0</v>
      </c>
      <c r="O221">
        <f t="shared" si="11"/>
        <v>1</v>
      </c>
    </row>
    <row r="222" spans="1:15">
      <c r="A222">
        <v>2010</v>
      </c>
      <c r="C222">
        <v>149</v>
      </c>
      <c r="D222" s="1">
        <v>159</v>
      </c>
      <c r="E222" t="s">
        <v>973</v>
      </c>
      <c r="F222" s="6" t="s">
        <v>1518</v>
      </c>
      <c r="G222" s="10">
        <v>6.5</v>
      </c>
      <c r="H222" t="s">
        <v>1548</v>
      </c>
      <c r="I222" t="s">
        <v>2024</v>
      </c>
      <c r="J222" t="s">
        <v>2026</v>
      </c>
      <c r="K222" t="s">
        <v>1560</v>
      </c>
      <c r="M222">
        <f t="shared" si="9"/>
        <v>0</v>
      </c>
      <c r="N222">
        <f t="shared" si="10"/>
        <v>0</v>
      </c>
      <c r="O222">
        <f t="shared" si="11"/>
        <v>0</v>
      </c>
    </row>
    <row r="223" spans="1:15">
      <c r="A223">
        <v>2010</v>
      </c>
      <c r="C223">
        <v>885</v>
      </c>
      <c r="D223" s="1">
        <v>840</v>
      </c>
      <c r="E223" t="s">
        <v>980</v>
      </c>
      <c r="F223" s="6" t="s">
        <v>1532</v>
      </c>
      <c r="G223" s="10">
        <v>6.5</v>
      </c>
      <c r="H223" t="s">
        <v>159</v>
      </c>
      <c r="I223" t="s">
        <v>2013</v>
      </c>
      <c r="J223" t="s">
        <v>2012</v>
      </c>
      <c r="K223" t="s">
        <v>1560</v>
      </c>
      <c r="M223">
        <f t="shared" si="9"/>
        <v>0</v>
      </c>
      <c r="N223">
        <f t="shared" si="10"/>
        <v>0</v>
      </c>
      <c r="O223">
        <f t="shared" si="11"/>
        <v>0</v>
      </c>
    </row>
    <row r="224" spans="1:15">
      <c r="A224">
        <v>2013</v>
      </c>
      <c r="C224">
        <v>1007</v>
      </c>
      <c r="D224" s="1">
        <v>67</v>
      </c>
      <c r="E224" t="s">
        <v>2485</v>
      </c>
      <c r="F224" s="6" t="s">
        <v>2486</v>
      </c>
      <c r="G224" s="10">
        <v>6.3</v>
      </c>
      <c r="H224" t="s">
        <v>1548</v>
      </c>
      <c r="I224" t="s">
        <v>2640</v>
      </c>
      <c r="J224" t="s">
        <v>2640</v>
      </c>
      <c r="K224" t="s">
        <v>1632</v>
      </c>
      <c r="M224">
        <f t="shared" si="9"/>
        <v>0</v>
      </c>
      <c r="N224">
        <f t="shared" si="10"/>
        <v>0</v>
      </c>
      <c r="O224">
        <f t="shared" si="11"/>
        <v>0</v>
      </c>
    </row>
    <row r="225" spans="1:15">
      <c r="A225">
        <v>2010</v>
      </c>
      <c r="C225">
        <v>576</v>
      </c>
      <c r="D225" s="1">
        <v>554</v>
      </c>
      <c r="E225" t="s">
        <v>701</v>
      </c>
      <c r="F225" s="6" t="s">
        <v>1087</v>
      </c>
      <c r="G225" s="10">
        <v>5.3</v>
      </c>
      <c r="H225" t="s">
        <v>157</v>
      </c>
      <c r="I225" t="s">
        <v>2064</v>
      </c>
      <c r="J225" t="s">
        <v>2065</v>
      </c>
      <c r="K225" t="s">
        <v>1632</v>
      </c>
      <c r="M225">
        <f t="shared" si="9"/>
        <v>0</v>
      </c>
      <c r="N225">
        <f t="shared" si="10"/>
        <v>0</v>
      </c>
      <c r="O225">
        <f t="shared" si="11"/>
        <v>0</v>
      </c>
    </row>
    <row r="226" spans="1:15">
      <c r="A226">
        <v>2010</v>
      </c>
      <c r="B226" s="23" t="s">
        <v>2626</v>
      </c>
      <c r="C226">
        <v>543</v>
      </c>
      <c r="D226" s="1">
        <v>525</v>
      </c>
      <c r="E226" t="s">
        <v>955</v>
      </c>
      <c r="F226" s="6" t="s">
        <v>1488</v>
      </c>
      <c r="G226" s="10">
        <v>4.8</v>
      </c>
      <c r="H226" t="s">
        <v>157</v>
      </c>
      <c r="I226" t="s">
        <v>2066</v>
      </c>
      <c r="J226" t="s">
        <v>2067</v>
      </c>
      <c r="K226" t="s">
        <v>1632</v>
      </c>
      <c r="M226">
        <f t="shared" si="9"/>
        <v>0</v>
      </c>
      <c r="N226">
        <f t="shared" si="10"/>
        <v>0</v>
      </c>
      <c r="O226">
        <f t="shared" si="11"/>
        <v>0</v>
      </c>
    </row>
    <row r="227" spans="1:15">
      <c r="A227">
        <v>2013</v>
      </c>
      <c r="C227">
        <v>1008</v>
      </c>
      <c r="D227" s="1">
        <v>90</v>
      </c>
      <c r="E227" t="s">
        <v>2487</v>
      </c>
      <c r="F227" s="6" t="s">
        <v>2629</v>
      </c>
      <c r="G227" s="10">
        <v>5</v>
      </c>
      <c r="H227" t="s">
        <v>1548</v>
      </c>
      <c r="I227" t="s">
        <v>2641</v>
      </c>
      <c r="J227" t="s">
        <v>2642</v>
      </c>
      <c r="K227" t="s">
        <v>2488</v>
      </c>
      <c r="M227">
        <f t="shared" si="9"/>
        <v>0</v>
      </c>
      <c r="N227">
        <f t="shared" si="10"/>
        <v>0</v>
      </c>
      <c r="O227">
        <f t="shared" si="11"/>
        <v>0</v>
      </c>
    </row>
    <row r="228" spans="1:15">
      <c r="A228">
        <v>2010</v>
      </c>
      <c r="C228">
        <v>412</v>
      </c>
      <c r="D228" s="1">
        <v>403</v>
      </c>
      <c r="E228" t="s">
        <v>742</v>
      </c>
      <c r="F228" s="6" t="s">
        <v>1145</v>
      </c>
      <c r="G228" s="10">
        <v>5.4</v>
      </c>
      <c r="H228" t="s">
        <v>157</v>
      </c>
      <c r="I228" t="s">
        <v>2068</v>
      </c>
      <c r="J228" t="s">
        <v>2069</v>
      </c>
      <c r="K228" t="s">
        <v>1611</v>
      </c>
      <c r="M228">
        <f t="shared" si="9"/>
        <v>0</v>
      </c>
      <c r="N228">
        <f t="shared" si="10"/>
        <v>0</v>
      </c>
      <c r="O228">
        <f t="shared" si="11"/>
        <v>0</v>
      </c>
    </row>
    <row r="229" spans="1:15">
      <c r="A229">
        <v>2010</v>
      </c>
      <c r="C229">
        <v>867</v>
      </c>
      <c r="D229" s="1">
        <v>823</v>
      </c>
      <c r="E229" t="s">
        <v>988</v>
      </c>
      <c r="F229" s="6" t="s">
        <v>1545</v>
      </c>
      <c r="G229" s="10">
        <v>7.3</v>
      </c>
      <c r="H229" t="s">
        <v>159</v>
      </c>
      <c r="I229" t="s">
        <v>2070</v>
      </c>
      <c r="J229" t="s">
        <v>2070</v>
      </c>
      <c r="K229" t="s">
        <v>1611</v>
      </c>
      <c r="M229">
        <f t="shared" si="9"/>
        <v>0</v>
      </c>
      <c r="N229">
        <f t="shared" si="10"/>
        <v>0</v>
      </c>
      <c r="O229">
        <f t="shared" si="11"/>
        <v>0</v>
      </c>
    </row>
    <row r="230" spans="1:15">
      <c r="A230">
        <v>2013</v>
      </c>
      <c r="C230">
        <v>1036</v>
      </c>
      <c r="D230" s="1">
        <v>333</v>
      </c>
      <c r="E230" t="s">
        <v>2523</v>
      </c>
      <c r="F230" s="6" t="s">
        <v>2524</v>
      </c>
      <c r="G230" s="10">
        <v>5</v>
      </c>
      <c r="H230" t="s">
        <v>157</v>
      </c>
      <c r="I230" t="s">
        <v>2670</v>
      </c>
      <c r="K230" t="s">
        <v>1554</v>
      </c>
      <c r="M230">
        <f t="shared" si="9"/>
        <v>0</v>
      </c>
      <c r="N230">
        <f t="shared" si="10"/>
        <v>0</v>
      </c>
      <c r="O230">
        <f t="shared" si="11"/>
        <v>0</v>
      </c>
    </row>
    <row r="231" spans="1:15">
      <c r="A231">
        <v>2010</v>
      </c>
      <c r="B231" s="23" t="s">
        <v>2626</v>
      </c>
      <c r="C231">
        <v>498</v>
      </c>
      <c r="D231" s="1">
        <v>481</v>
      </c>
      <c r="E231" t="s">
        <v>497</v>
      </c>
      <c r="F231" s="6" t="s">
        <v>571</v>
      </c>
      <c r="G231" s="10">
        <v>4.7</v>
      </c>
      <c r="H231" t="s">
        <v>157</v>
      </c>
      <c r="I231" t="s">
        <v>2033</v>
      </c>
      <c r="J231" t="s">
        <v>2355</v>
      </c>
      <c r="K231" t="s">
        <v>1554</v>
      </c>
      <c r="M231">
        <f t="shared" si="9"/>
        <v>0</v>
      </c>
      <c r="N231">
        <f t="shared" si="10"/>
        <v>0</v>
      </c>
      <c r="O231">
        <f t="shared" si="11"/>
        <v>0</v>
      </c>
    </row>
    <row r="232" spans="1:15">
      <c r="A232">
        <v>2010</v>
      </c>
      <c r="C232">
        <v>336</v>
      </c>
      <c r="D232" s="1">
        <v>339</v>
      </c>
      <c r="E232" t="s">
        <v>499</v>
      </c>
      <c r="F232" s="6" t="s">
        <v>573</v>
      </c>
      <c r="G232" s="10">
        <v>7.6</v>
      </c>
      <c r="H232" t="s">
        <v>157</v>
      </c>
      <c r="I232" t="s">
        <v>2033</v>
      </c>
      <c r="J232" t="s">
        <v>2355</v>
      </c>
      <c r="K232" t="s">
        <v>1554</v>
      </c>
      <c r="M232">
        <f t="shared" si="9"/>
        <v>0</v>
      </c>
      <c r="N232">
        <f t="shared" si="10"/>
        <v>0</v>
      </c>
      <c r="O232">
        <f t="shared" si="11"/>
        <v>0</v>
      </c>
    </row>
    <row r="233" spans="1:15">
      <c r="A233">
        <v>2010</v>
      </c>
      <c r="C233">
        <v>338</v>
      </c>
      <c r="D233" s="1">
        <v>341</v>
      </c>
      <c r="E233" t="s">
        <v>499</v>
      </c>
      <c r="F233" s="6" t="s">
        <v>574</v>
      </c>
      <c r="G233" s="10">
        <v>5</v>
      </c>
      <c r="H233" t="s">
        <v>157</v>
      </c>
      <c r="I233" t="s">
        <v>2033</v>
      </c>
      <c r="J233" t="s">
        <v>2355</v>
      </c>
      <c r="K233" t="s">
        <v>1554</v>
      </c>
      <c r="M233">
        <f t="shared" si="9"/>
        <v>0</v>
      </c>
      <c r="N233">
        <f t="shared" si="10"/>
        <v>0</v>
      </c>
      <c r="O233">
        <f t="shared" si="11"/>
        <v>0</v>
      </c>
    </row>
    <row r="234" spans="1:15">
      <c r="A234">
        <v>2010</v>
      </c>
      <c r="C234">
        <v>682</v>
      </c>
      <c r="D234" s="1">
        <v>651</v>
      </c>
      <c r="E234" t="s">
        <v>499</v>
      </c>
      <c r="F234" s="6" t="s">
        <v>575</v>
      </c>
      <c r="G234" s="10">
        <v>4.7</v>
      </c>
      <c r="H234" t="s">
        <v>159</v>
      </c>
      <c r="I234" t="s">
        <v>2033</v>
      </c>
      <c r="J234" t="s">
        <v>2355</v>
      </c>
      <c r="K234" t="s">
        <v>1554</v>
      </c>
      <c r="M234">
        <f t="shared" si="9"/>
        <v>0</v>
      </c>
      <c r="N234">
        <f t="shared" si="10"/>
        <v>0</v>
      </c>
      <c r="O234">
        <f t="shared" si="11"/>
        <v>0</v>
      </c>
    </row>
    <row r="235" spans="1:15">
      <c r="A235">
        <v>2010</v>
      </c>
      <c r="C235">
        <v>686</v>
      </c>
      <c r="D235" s="1">
        <v>653</v>
      </c>
      <c r="E235" t="s">
        <v>517</v>
      </c>
      <c r="F235" s="6" t="s">
        <v>598</v>
      </c>
      <c r="G235" s="10">
        <v>4.5</v>
      </c>
      <c r="H235" t="s">
        <v>159</v>
      </c>
      <c r="I235" t="s">
        <v>517</v>
      </c>
      <c r="J235" t="s">
        <v>2356</v>
      </c>
      <c r="K235" t="s">
        <v>1554</v>
      </c>
      <c r="M235">
        <f t="shared" si="9"/>
        <v>0</v>
      </c>
      <c r="N235">
        <f t="shared" si="10"/>
        <v>0</v>
      </c>
      <c r="O235">
        <f t="shared" si="11"/>
        <v>0</v>
      </c>
    </row>
    <row r="236" spans="1:15">
      <c r="A236">
        <v>2010</v>
      </c>
      <c r="B236" s="23" t="s">
        <v>2626</v>
      </c>
      <c r="C236">
        <v>382</v>
      </c>
      <c r="D236" s="1">
        <v>379</v>
      </c>
      <c r="E236" t="s">
        <v>687</v>
      </c>
      <c r="F236" s="6" t="s">
        <v>1061</v>
      </c>
      <c r="G236" s="10">
        <v>5</v>
      </c>
      <c r="H236" t="s">
        <v>157</v>
      </c>
      <c r="I236" t="s">
        <v>2357</v>
      </c>
      <c r="J236" t="s">
        <v>2357</v>
      </c>
      <c r="K236" t="s">
        <v>1554</v>
      </c>
      <c r="M236">
        <f t="shared" si="9"/>
        <v>0</v>
      </c>
      <c r="N236">
        <f t="shared" si="10"/>
        <v>0</v>
      </c>
      <c r="O236">
        <f t="shared" si="11"/>
        <v>0</v>
      </c>
    </row>
    <row r="237" spans="1:15">
      <c r="A237">
        <v>2010</v>
      </c>
      <c r="C237">
        <v>126</v>
      </c>
      <c r="D237" s="1">
        <v>140</v>
      </c>
      <c r="E237" t="s">
        <v>788</v>
      </c>
      <c r="F237" s="6" t="s">
        <v>1225</v>
      </c>
      <c r="G237" s="10">
        <v>6.3</v>
      </c>
      <c r="H237" t="s">
        <v>1548</v>
      </c>
      <c r="I237" t="s">
        <v>2358</v>
      </c>
      <c r="J237" t="s">
        <v>2359</v>
      </c>
      <c r="K237" t="s">
        <v>1554</v>
      </c>
      <c r="M237">
        <f t="shared" si="9"/>
        <v>0</v>
      </c>
      <c r="N237">
        <f t="shared" si="10"/>
        <v>0</v>
      </c>
      <c r="O237">
        <f t="shared" si="11"/>
        <v>0</v>
      </c>
    </row>
    <row r="238" spans="1:15" s="3" customFormat="1">
      <c r="A238">
        <v>2010</v>
      </c>
      <c r="B238" s="23"/>
      <c r="C238">
        <v>477</v>
      </c>
      <c r="D238" s="1">
        <v>462</v>
      </c>
      <c r="E238" t="s">
        <v>838</v>
      </c>
      <c r="F238" s="6" t="s">
        <v>838</v>
      </c>
      <c r="G238" s="10">
        <v>4.4000000000000004</v>
      </c>
      <c r="H238" t="s">
        <v>157</v>
      </c>
      <c r="I238" t="s">
        <v>2357</v>
      </c>
      <c r="J238" t="s">
        <v>2357</v>
      </c>
      <c r="K238" t="s">
        <v>1554</v>
      </c>
      <c r="L238"/>
      <c r="M238">
        <f t="shared" si="9"/>
        <v>0</v>
      </c>
      <c r="N238">
        <f t="shared" si="10"/>
        <v>0</v>
      </c>
      <c r="O238">
        <f t="shared" si="11"/>
        <v>0</v>
      </c>
    </row>
    <row r="239" spans="1:15" s="3" customFormat="1">
      <c r="A239">
        <v>2010</v>
      </c>
      <c r="B239" s="23"/>
      <c r="C239">
        <v>458</v>
      </c>
      <c r="D239" s="1">
        <v>444</v>
      </c>
      <c r="E239" t="s">
        <v>840</v>
      </c>
      <c r="F239" s="6" t="s">
        <v>1301</v>
      </c>
      <c r="G239" s="10">
        <v>4.2</v>
      </c>
      <c r="H239" t="s">
        <v>157</v>
      </c>
      <c r="I239" t="s">
        <v>2362</v>
      </c>
      <c r="J239" t="s">
        <v>2363</v>
      </c>
      <c r="K239" t="s">
        <v>1554</v>
      </c>
      <c r="L239"/>
      <c r="M239">
        <f t="shared" si="9"/>
        <v>0</v>
      </c>
      <c r="N239">
        <f t="shared" si="10"/>
        <v>0</v>
      </c>
      <c r="O239">
        <f t="shared" si="11"/>
        <v>0</v>
      </c>
    </row>
    <row r="240" spans="1:15" s="3" customFormat="1">
      <c r="A240">
        <v>2010</v>
      </c>
      <c r="B240" s="23"/>
      <c r="C240">
        <v>344</v>
      </c>
      <c r="D240" s="1">
        <v>348</v>
      </c>
      <c r="E240" t="s">
        <v>2360</v>
      </c>
      <c r="F240" s="6" t="s">
        <v>1600</v>
      </c>
      <c r="G240" s="10">
        <v>5.0999999999999996</v>
      </c>
      <c r="H240" t="s">
        <v>157</v>
      </c>
      <c r="I240" t="s">
        <v>2361</v>
      </c>
      <c r="J240" t="s">
        <v>2357</v>
      </c>
      <c r="K240" t="s">
        <v>1554</v>
      </c>
      <c r="L240"/>
      <c r="M240">
        <f t="shared" si="9"/>
        <v>0</v>
      </c>
      <c r="N240">
        <f t="shared" si="10"/>
        <v>0</v>
      </c>
      <c r="O240">
        <f t="shared" si="11"/>
        <v>0</v>
      </c>
    </row>
    <row r="241" spans="1:15" s="3" customFormat="1">
      <c r="A241">
        <v>2010</v>
      </c>
      <c r="B241" s="23" t="s">
        <v>2626</v>
      </c>
      <c r="C241">
        <v>95</v>
      </c>
      <c r="D241" s="1">
        <v>111</v>
      </c>
      <c r="E241" t="s">
        <v>841</v>
      </c>
      <c r="F241" s="6" t="s">
        <v>1302</v>
      </c>
      <c r="G241" s="10">
        <v>4.3</v>
      </c>
      <c r="H241" t="s">
        <v>1548</v>
      </c>
      <c r="I241" t="s">
        <v>2364</v>
      </c>
      <c r="J241" t="s">
        <v>2355</v>
      </c>
      <c r="K241" t="s">
        <v>1554</v>
      </c>
      <c r="L241"/>
      <c r="M241">
        <f t="shared" si="9"/>
        <v>0</v>
      </c>
      <c r="N241">
        <f t="shared" si="10"/>
        <v>0</v>
      </c>
      <c r="O241">
        <f t="shared" si="11"/>
        <v>0</v>
      </c>
    </row>
    <row r="242" spans="1:15" s="3" customFormat="1">
      <c r="A242">
        <v>2010</v>
      </c>
      <c r="B242" s="23"/>
      <c r="C242">
        <v>369</v>
      </c>
      <c r="D242" s="1">
        <v>369</v>
      </c>
      <c r="E242" t="s">
        <v>841</v>
      </c>
      <c r="F242" s="6" t="s">
        <v>1303</v>
      </c>
      <c r="G242" s="10">
        <v>5</v>
      </c>
      <c r="H242" t="s">
        <v>157</v>
      </c>
      <c r="I242" t="s">
        <v>2364</v>
      </c>
      <c r="J242" t="s">
        <v>2355</v>
      </c>
      <c r="K242" t="s">
        <v>1554</v>
      </c>
      <c r="L242"/>
      <c r="M242">
        <f t="shared" si="9"/>
        <v>0</v>
      </c>
      <c r="N242">
        <f t="shared" si="10"/>
        <v>0</v>
      </c>
      <c r="O242">
        <f t="shared" si="11"/>
        <v>0</v>
      </c>
    </row>
    <row r="243" spans="1:15" s="3" customFormat="1">
      <c r="A243">
        <v>2013</v>
      </c>
      <c r="B243" s="23"/>
      <c r="C243">
        <v>1010</v>
      </c>
      <c r="D243" s="1">
        <v>107</v>
      </c>
      <c r="E243" t="s">
        <v>841</v>
      </c>
      <c r="F243" s="6" t="s">
        <v>2490</v>
      </c>
      <c r="G243" s="10">
        <v>5.2</v>
      </c>
      <c r="H243" t="s">
        <v>1548</v>
      </c>
      <c r="I243" t="s">
        <v>2364</v>
      </c>
      <c r="J243" t="s">
        <v>2645</v>
      </c>
      <c r="K243" t="s">
        <v>1554</v>
      </c>
      <c r="L243"/>
      <c r="M243">
        <f t="shared" si="9"/>
        <v>0</v>
      </c>
      <c r="N243">
        <f t="shared" si="10"/>
        <v>0</v>
      </c>
      <c r="O243">
        <f t="shared" si="11"/>
        <v>0</v>
      </c>
    </row>
    <row r="244" spans="1:15" s="3" customFormat="1">
      <c r="A244">
        <v>2010</v>
      </c>
      <c r="B244" s="23"/>
      <c r="C244">
        <v>589</v>
      </c>
      <c r="D244" s="1">
        <v>567</v>
      </c>
      <c r="E244" t="s">
        <v>842</v>
      </c>
      <c r="F244" s="6" t="s">
        <v>1304</v>
      </c>
      <c r="G244" s="10">
        <v>5</v>
      </c>
      <c r="H244" t="s">
        <v>155</v>
      </c>
      <c r="I244" t="s">
        <v>2365</v>
      </c>
      <c r="J244" t="s">
        <v>2366</v>
      </c>
      <c r="K244" t="s">
        <v>1554</v>
      </c>
      <c r="L244"/>
      <c r="M244">
        <f t="shared" si="9"/>
        <v>0</v>
      </c>
      <c r="N244">
        <f t="shared" si="10"/>
        <v>0</v>
      </c>
      <c r="O244">
        <f t="shared" si="11"/>
        <v>0</v>
      </c>
    </row>
    <row r="245" spans="1:15" s="3" customFormat="1">
      <c r="A245">
        <v>2010</v>
      </c>
      <c r="B245" s="23"/>
      <c r="C245">
        <v>745</v>
      </c>
      <c r="D245" s="1">
        <v>709</v>
      </c>
      <c r="E245" t="s">
        <v>842</v>
      </c>
      <c r="F245" s="6" t="s">
        <v>1305</v>
      </c>
      <c r="G245" s="10">
        <v>5.3</v>
      </c>
      <c r="H245" t="s">
        <v>159</v>
      </c>
      <c r="I245" t="s">
        <v>2365</v>
      </c>
      <c r="J245" t="s">
        <v>2366</v>
      </c>
      <c r="K245" t="s">
        <v>1554</v>
      </c>
      <c r="L245"/>
      <c r="M245">
        <f t="shared" si="9"/>
        <v>0</v>
      </c>
      <c r="N245">
        <f t="shared" si="10"/>
        <v>0</v>
      </c>
      <c r="O245">
        <f t="shared" si="11"/>
        <v>0</v>
      </c>
    </row>
    <row r="246" spans="1:15" s="3" customFormat="1">
      <c r="A246">
        <v>2010</v>
      </c>
      <c r="B246" s="23"/>
      <c r="C246">
        <v>393</v>
      </c>
      <c r="D246" s="1">
        <v>388</v>
      </c>
      <c r="E246" t="s">
        <v>842</v>
      </c>
      <c r="F246" s="6" t="s">
        <v>1306</v>
      </c>
      <c r="G246" s="10">
        <v>5.2</v>
      </c>
      <c r="H246" t="s">
        <v>157</v>
      </c>
      <c r="I246" t="s">
        <v>2365</v>
      </c>
      <c r="J246" t="s">
        <v>2366</v>
      </c>
      <c r="K246" t="s">
        <v>1554</v>
      </c>
      <c r="L246"/>
      <c r="M246">
        <f t="shared" si="9"/>
        <v>0</v>
      </c>
      <c r="N246">
        <f t="shared" si="10"/>
        <v>0</v>
      </c>
      <c r="O246">
        <f t="shared" si="11"/>
        <v>0</v>
      </c>
    </row>
    <row r="247" spans="1:15" s="3" customFormat="1">
      <c r="A247">
        <v>2010</v>
      </c>
      <c r="B247" s="23"/>
      <c r="C247">
        <v>490</v>
      </c>
      <c r="D247" s="1">
        <v>475</v>
      </c>
      <c r="E247" t="s">
        <v>843</v>
      </c>
      <c r="F247" s="6" t="s">
        <v>1616</v>
      </c>
      <c r="G247" s="10">
        <v>5</v>
      </c>
      <c r="H247" t="s">
        <v>157</v>
      </c>
      <c r="I247" t="s">
        <v>2367</v>
      </c>
      <c r="J247" t="s">
        <v>2368</v>
      </c>
      <c r="K247" t="s">
        <v>1554</v>
      </c>
      <c r="L247"/>
      <c r="M247">
        <f t="shared" si="9"/>
        <v>0</v>
      </c>
      <c r="N247">
        <f t="shared" si="10"/>
        <v>0</v>
      </c>
      <c r="O247">
        <f t="shared" si="11"/>
        <v>0</v>
      </c>
    </row>
    <row r="248" spans="1:15" s="3" customFormat="1">
      <c r="A248">
        <v>2010</v>
      </c>
      <c r="B248" s="23"/>
      <c r="C248">
        <v>409</v>
      </c>
      <c r="D248" s="1">
        <v>402</v>
      </c>
      <c r="E248" t="s">
        <v>844</v>
      </c>
      <c r="F248" s="6" t="s">
        <v>1307</v>
      </c>
      <c r="G248" s="10">
        <v>8</v>
      </c>
      <c r="H248" t="s">
        <v>157</v>
      </c>
      <c r="I248" t="s">
        <v>2369</v>
      </c>
      <c r="J248" t="s">
        <v>2369</v>
      </c>
      <c r="K248" t="s">
        <v>1554</v>
      </c>
      <c r="L248"/>
      <c r="M248">
        <f t="shared" si="9"/>
        <v>0</v>
      </c>
      <c r="N248">
        <f t="shared" si="10"/>
        <v>0</v>
      </c>
      <c r="O248">
        <f t="shared" si="11"/>
        <v>0</v>
      </c>
    </row>
    <row r="249" spans="1:15" s="3" customFormat="1">
      <c r="A249">
        <v>2013</v>
      </c>
      <c r="B249" s="23"/>
      <c r="C249">
        <v>1048</v>
      </c>
      <c r="D249" s="1">
        <v>405</v>
      </c>
      <c r="E249" t="s">
        <v>2548</v>
      </c>
      <c r="F249" s="6" t="s">
        <v>2549</v>
      </c>
      <c r="G249" s="10">
        <v>4.7</v>
      </c>
      <c r="H249" t="s">
        <v>157</v>
      </c>
      <c r="I249" t="s">
        <v>2677</v>
      </c>
      <c r="J249" t="s">
        <v>2644</v>
      </c>
      <c r="K249" t="s">
        <v>1554</v>
      </c>
      <c r="L249"/>
      <c r="M249">
        <f t="shared" si="9"/>
        <v>0</v>
      </c>
      <c r="N249">
        <f t="shared" si="10"/>
        <v>0</v>
      </c>
      <c r="O249">
        <f t="shared" si="11"/>
        <v>0</v>
      </c>
    </row>
    <row r="250" spans="1:15" s="3" customFormat="1">
      <c r="A250">
        <v>2013</v>
      </c>
      <c r="B250" s="23"/>
      <c r="C250">
        <v>1072</v>
      </c>
      <c r="D250" s="1">
        <v>708</v>
      </c>
      <c r="E250" t="s">
        <v>846</v>
      </c>
      <c r="F250" s="6" t="s">
        <v>2591</v>
      </c>
      <c r="G250" s="10">
        <v>7.2</v>
      </c>
      <c r="H250" t="s">
        <v>159</v>
      </c>
      <c r="I250" t="s">
        <v>2370</v>
      </c>
      <c r="J250" t="s">
        <v>2371</v>
      </c>
      <c r="K250" t="s">
        <v>1554</v>
      </c>
      <c r="L250"/>
      <c r="M250">
        <f t="shared" si="9"/>
        <v>0</v>
      </c>
      <c r="N250">
        <f t="shared" si="10"/>
        <v>0</v>
      </c>
      <c r="O250">
        <f t="shared" si="11"/>
        <v>0</v>
      </c>
    </row>
    <row r="251" spans="1:15" s="3" customFormat="1">
      <c r="A251">
        <v>2010</v>
      </c>
      <c r="B251" s="23"/>
      <c r="C251">
        <v>148</v>
      </c>
      <c r="D251" s="1">
        <v>158</v>
      </c>
      <c r="E251" t="s">
        <v>846</v>
      </c>
      <c r="F251" s="6" t="s">
        <v>1309</v>
      </c>
      <c r="G251" s="10">
        <v>4.8</v>
      </c>
      <c r="H251" t="s">
        <v>1548</v>
      </c>
      <c r="I251" t="s">
        <v>2370</v>
      </c>
      <c r="J251" t="s">
        <v>2371</v>
      </c>
      <c r="K251" t="s">
        <v>1554</v>
      </c>
      <c r="L251"/>
      <c r="M251">
        <f t="shared" si="9"/>
        <v>0</v>
      </c>
      <c r="N251">
        <f t="shared" si="10"/>
        <v>0</v>
      </c>
      <c r="O251">
        <f t="shared" si="11"/>
        <v>0</v>
      </c>
    </row>
    <row r="252" spans="1:15" s="3" customFormat="1">
      <c r="A252">
        <v>2010</v>
      </c>
      <c r="B252" s="23"/>
      <c r="C252">
        <v>419</v>
      </c>
      <c r="D252" s="1">
        <v>410</v>
      </c>
      <c r="E252" t="s">
        <v>847</v>
      </c>
      <c r="F252" s="6" t="s">
        <v>1612</v>
      </c>
      <c r="G252" s="10">
        <v>4</v>
      </c>
      <c r="H252" t="s">
        <v>157</v>
      </c>
      <c r="I252" t="s">
        <v>2372</v>
      </c>
      <c r="J252" t="s">
        <v>2357</v>
      </c>
      <c r="K252" t="s">
        <v>1554</v>
      </c>
      <c r="L252"/>
      <c r="M252">
        <f t="shared" si="9"/>
        <v>0</v>
      </c>
      <c r="N252">
        <f t="shared" si="10"/>
        <v>0</v>
      </c>
      <c r="O252">
        <f t="shared" si="11"/>
        <v>0</v>
      </c>
    </row>
    <row r="253" spans="1:15" s="3" customFormat="1">
      <c r="A253">
        <v>2010</v>
      </c>
      <c r="B253" s="23"/>
      <c r="C253">
        <v>420</v>
      </c>
      <c r="D253" s="1">
        <v>410</v>
      </c>
      <c r="E253" t="s">
        <v>847</v>
      </c>
      <c r="F253" s="6" t="s">
        <v>1310</v>
      </c>
      <c r="G253" s="10">
        <v>5</v>
      </c>
      <c r="H253" t="s">
        <v>157</v>
      </c>
      <c r="I253" t="s">
        <v>2372</v>
      </c>
      <c r="J253" t="s">
        <v>2357</v>
      </c>
      <c r="K253" t="s">
        <v>1554</v>
      </c>
      <c r="L253"/>
      <c r="M253">
        <f t="shared" si="9"/>
        <v>0</v>
      </c>
      <c r="N253">
        <f t="shared" si="10"/>
        <v>0</v>
      </c>
      <c r="O253">
        <f t="shared" si="11"/>
        <v>0</v>
      </c>
    </row>
    <row r="254" spans="1:15" s="3" customFormat="1">
      <c r="A254">
        <v>2010</v>
      </c>
      <c r="B254" s="23"/>
      <c r="C254">
        <v>761</v>
      </c>
      <c r="D254" s="1">
        <v>722</v>
      </c>
      <c r="E254" t="s">
        <v>847</v>
      </c>
      <c r="F254" s="6" t="s">
        <v>1311</v>
      </c>
      <c r="G254" s="10">
        <v>9</v>
      </c>
      <c r="H254" t="s">
        <v>159</v>
      </c>
      <c r="I254" t="s">
        <v>2372</v>
      </c>
      <c r="J254" t="s">
        <v>2357</v>
      </c>
      <c r="K254" t="s">
        <v>1554</v>
      </c>
      <c r="L254"/>
      <c r="M254">
        <f t="shared" si="9"/>
        <v>0</v>
      </c>
      <c r="N254">
        <f t="shared" si="10"/>
        <v>0</v>
      </c>
      <c r="O254">
        <f t="shared" si="11"/>
        <v>0</v>
      </c>
    </row>
    <row r="255" spans="1:15" s="3" customFormat="1">
      <c r="A255">
        <v>2010</v>
      </c>
      <c r="B255" s="23" t="s">
        <v>2626</v>
      </c>
      <c r="C255">
        <v>762</v>
      </c>
      <c r="D255" s="1">
        <v>724</v>
      </c>
      <c r="E255" t="s">
        <v>848</v>
      </c>
      <c r="F255" s="6" t="s">
        <v>1312</v>
      </c>
      <c r="G255" s="10">
        <v>3.8</v>
      </c>
      <c r="H255" t="s">
        <v>159</v>
      </c>
      <c r="I255" t="s">
        <v>2373</v>
      </c>
      <c r="J255" t="s">
        <v>2366</v>
      </c>
      <c r="K255" t="s">
        <v>1554</v>
      </c>
      <c r="L255"/>
      <c r="M255">
        <f t="shared" si="9"/>
        <v>0</v>
      </c>
      <c r="N255">
        <f t="shared" si="10"/>
        <v>0</v>
      </c>
      <c r="O255">
        <f t="shared" si="11"/>
        <v>0</v>
      </c>
    </row>
    <row r="256" spans="1:15" s="3" customFormat="1">
      <c r="A256">
        <v>2013</v>
      </c>
      <c r="B256" s="23"/>
      <c r="C256">
        <v>1076</v>
      </c>
      <c r="D256" s="1">
        <v>742</v>
      </c>
      <c r="E256" t="s">
        <v>2595</v>
      </c>
      <c r="F256" s="6" t="s">
        <v>2596</v>
      </c>
      <c r="G256" s="10">
        <v>6.8</v>
      </c>
      <c r="H256" t="s">
        <v>159</v>
      </c>
      <c r="I256" t="s">
        <v>2643</v>
      </c>
      <c r="J256" t="s">
        <v>2644</v>
      </c>
      <c r="K256" t="s">
        <v>1554</v>
      </c>
      <c r="L256"/>
      <c r="M256">
        <f t="shared" si="9"/>
        <v>0</v>
      </c>
      <c r="N256">
        <f t="shared" si="10"/>
        <v>0</v>
      </c>
      <c r="O256">
        <f t="shared" si="11"/>
        <v>0</v>
      </c>
    </row>
    <row r="257" spans="1:15" s="3" customFormat="1">
      <c r="A257">
        <v>2013</v>
      </c>
      <c r="B257" s="23"/>
      <c r="C257">
        <v>1022</v>
      </c>
      <c r="D257" s="1">
        <v>222</v>
      </c>
      <c r="E257" t="s">
        <v>2502</v>
      </c>
      <c r="F257" s="6" t="s">
        <v>2503</v>
      </c>
      <c r="G257" s="10">
        <v>6.3</v>
      </c>
      <c r="H257" t="s">
        <v>1548</v>
      </c>
      <c r="I257" t="s">
        <v>2643</v>
      </c>
      <c r="J257" t="s">
        <v>2644</v>
      </c>
      <c r="K257" t="s">
        <v>1554</v>
      </c>
      <c r="L257"/>
      <c r="M257">
        <f t="shared" si="9"/>
        <v>0</v>
      </c>
      <c r="N257">
        <f t="shared" si="10"/>
        <v>0</v>
      </c>
      <c r="O257">
        <f t="shared" si="11"/>
        <v>0</v>
      </c>
    </row>
    <row r="258" spans="1:15" s="3" customFormat="1">
      <c r="A258">
        <v>2010</v>
      </c>
      <c r="B258" s="23"/>
      <c r="C258">
        <v>822</v>
      </c>
      <c r="D258" s="1">
        <v>782</v>
      </c>
      <c r="E258" t="s">
        <v>849</v>
      </c>
      <c r="F258" s="6" t="s">
        <v>1314</v>
      </c>
      <c r="G258" s="10">
        <v>10.5</v>
      </c>
      <c r="H258" t="s">
        <v>159</v>
      </c>
      <c r="I258" t="s">
        <v>2374</v>
      </c>
      <c r="J258" t="s">
        <v>2375</v>
      </c>
      <c r="K258" t="s">
        <v>1554</v>
      </c>
      <c r="L258"/>
      <c r="M258">
        <f t="shared" si="9"/>
        <v>0</v>
      </c>
      <c r="N258">
        <f t="shared" si="10"/>
        <v>0</v>
      </c>
      <c r="O258">
        <f t="shared" si="11"/>
        <v>0</v>
      </c>
    </row>
    <row r="259" spans="1:15" s="3" customFormat="1">
      <c r="A259">
        <v>2010</v>
      </c>
      <c r="B259" s="23"/>
      <c r="C259">
        <v>223</v>
      </c>
      <c r="D259" s="1">
        <v>230</v>
      </c>
      <c r="E259" t="s">
        <v>849</v>
      </c>
      <c r="F259" s="6" t="s">
        <v>1313</v>
      </c>
      <c r="G259" s="10">
        <v>7.5</v>
      </c>
      <c r="H259" t="s">
        <v>1548</v>
      </c>
      <c r="I259" t="s">
        <v>2374</v>
      </c>
      <c r="J259" t="s">
        <v>2375</v>
      </c>
      <c r="K259" t="s">
        <v>1554</v>
      </c>
      <c r="L259"/>
      <c r="M259">
        <f t="shared" si="9"/>
        <v>0</v>
      </c>
      <c r="N259">
        <f t="shared" si="10"/>
        <v>0</v>
      </c>
      <c r="O259">
        <f t="shared" si="11"/>
        <v>0</v>
      </c>
    </row>
    <row r="260" spans="1:15" s="3" customFormat="1">
      <c r="A260">
        <v>2010</v>
      </c>
      <c r="B260" s="23"/>
      <c r="C260">
        <v>224</v>
      </c>
      <c r="D260" s="1">
        <v>231</v>
      </c>
      <c r="E260" t="s">
        <v>849</v>
      </c>
      <c r="F260" s="6" t="s">
        <v>1315</v>
      </c>
      <c r="G260" s="10">
        <v>5.5</v>
      </c>
      <c r="H260" t="s">
        <v>1548</v>
      </c>
      <c r="I260" t="s">
        <v>2374</v>
      </c>
      <c r="J260" t="s">
        <v>2375</v>
      </c>
      <c r="K260" t="s">
        <v>1554</v>
      </c>
      <c r="L260"/>
      <c r="M260">
        <f t="shared" si="9"/>
        <v>0</v>
      </c>
      <c r="N260">
        <f t="shared" si="10"/>
        <v>0</v>
      </c>
      <c r="O260">
        <f t="shared" si="11"/>
        <v>0</v>
      </c>
    </row>
    <row r="261" spans="1:15" s="3" customFormat="1">
      <c r="A261">
        <v>2010</v>
      </c>
      <c r="B261" s="23"/>
      <c r="C261">
        <v>622</v>
      </c>
      <c r="D261" s="1">
        <v>597</v>
      </c>
      <c r="E261" t="s">
        <v>849</v>
      </c>
      <c r="F261" s="6" t="s">
        <v>1316</v>
      </c>
      <c r="G261" s="10">
        <v>5</v>
      </c>
      <c r="H261" t="s">
        <v>155</v>
      </c>
      <c r="I261" t="s">
        <v>2374</v>
      </c>
      <c r="J261" t="s">
        <v>2375</v>
      </c>
      <c r="K261" t="s">
        <v>1554</v>
      </c>
      <c r="L261"/>
      <c r="M261">
        <f t="shared" ref="M261:M324" si="12">IF(L261="Yes",IF(B261="R",1,0),0)</f>
        <v>0</v>
      </c>
      <c r="N261">
        <f t="shared" ref="N261:N324" si="13">IF(L261="Yes",IF(A261=2013,1,0),0)</f>
        <v>0</v>
      </c>
      <c r="O261">
        <f t="shared" ref="O261:O324" si="14">IF(L261="Yes",IF(A261=2013,0,IF(B261="R",0,1)),0)</f>
        <v>0</v>
      </c>
    </row>
    <row r="262" spans="1:15" s="3" customFormat="1">
      <c r="A262">
        <v>2013</v>
      </c>
      <c r="B262" s="23"/>
      <c r="C262">
        <v>1019</v>
      </c>
      <c r="D262" s="1">
        <v>199</v>
      </c>
      <c r="E262" t="s">
        <v>2499</v>
      </c>
      <c r="F262" s="6" t="s">
        <v>2500</v>
      </c>
      <c r="G262" s="10">
        <v>7.6</v>
      </c>
      <c r="H262" t="s">
        <v>1548</v>
      </c>
      <c r="I262" t="s">
        <v>2034</v>
      </c>
      <c r="J262"/>
      <c r="K262" t="s">
        <v>1554</v>
      </c>
      <c r="L262"/>
      <c r="M262">
        <f t="shared" si="12"/>
        <v>0</v>
      </c>
      <c r="N262">
        <f t="shared" si="13"/>
        <v>0</v>
      </c>
      <c r="O262">
        <f t="shared" si="14"/>
        <v>0</v>
      </c>
    </row>
    <row r="263" spans="1:15" s="3" customFormat="1">
      <c r="A263">
        <v>2010</v>
      </c>
      <c r="B263" s="23"/>
      <c r="C263">
        <v>462</v>
      </c>
      <c r="D263" s="1">
        <v>448</v>
      </c>
      <c r="E263" t="s">
        <v>850</v>
      </c>
      <c r="F263" s="6" t="s">
        <v>1317</v>
      </c>
      <c r="G263" s="10">
        <v>5.0999999999999996</v>
      </c>
      <c r="H263" t="s">
        <v>157</v>
      </c>
      <c r="I263" t="s">
        <v>2376</v>
      </c>
      <c r="J263" t="s">
        <v>2359</v>
      </c>
      <c r="K263" t="s">
        <v>1554</v>
      </c>
      <c r="L263"/>
      <c r="M263">
        <f t="shared" si="12"/>
        <v>0</v>
      </c>
      <c r="N263">
        <f t="shared" si="13"/>
        <v>0</v>
      </c>
      <c r="O263">
        <f t="shared" si="14"/>
        <v>0</v>
      </c>
    </row>
    <row r="264" spans="1:15" s="3" customFormat="1">
      <c r="A264">
        <v>2010</v>
      </c>
      <c r="B264" s="23"/>
      <c r="C264">
        <v>816</v>
      </c>
      <c r="D264" s="1">
        <v>778</v>
      </c>
      <c r="E264" t="s">
        <v>851</v>
      </c>
      <c r="F264" s="6" t="s">
        <v>1318</v>
      </c>
      <c r="G264" s="10">
        <v>8</v>
      </c>
      <c r="H264" t="s">
        <v>159</v>
      </c>
      <c r="I264" t="s">
        <v>2368</v>
      </c>
      <c r="J264" t="s">
        <v>2377</v>
      </c>
      <c r="K264" t="s">
        <v>1554</v>
      </c>
      <c r="L264"/>
      <c r="M264">
        <f t="shared" si="12"/>
        <v>0</v>
      </c>
      <c r="N264">
        <f t="shared" si="13"/>
        <v>0</v>
      </c>
      <c r="O264">
        <f t="shared" si="14"/>
        <v>0</v>
      </c>
    </row>
    <row r="265" spans="1:15" s="3" customFormat="1">
      <c r="A265">
        <v>2010</v>
      </c>
      <c r="B265" s="23"/>
      <c r="C265">
        <v>926</v>
      </c>
      <c r="D265" s="1">
        <v>877</v>
      </c>
      <c r="E265" t="s">
        <v>852</v>
      </c>
      <c r="F265" s="6" t="s">
        <v>1624</v>
      </c>
      <c r="G265" s="10">
        <v>6.2</v>
      </c>
      <c r="H265" t="s">
        <v>1564</v>
      </c>
      <c r="I265" t="s">
        <v>2375</v>
      </c>
      <c r="J265" t="s">
        <v>2375</v>
      </c>
      <c r="K265" t="s">
        <v>1554</v>
      </c>
      <c r="L265"/>
      <c r="M265">
        <f t="shared" si="12"/>
        <v>0</v>
      </c>
      <c r="N265">
        <f t="shared" si="13"/>
        <v>0</v>
      </c>
      <c r="O265">
        <f t="shared" si="14"/>
        <v>0</v>
      </c>
    </row>
    <row r="266" spans="1:15" s="3" customFormat="1">
      <c r="A266">
        <v>2010</v>
      </c>
      <c r="B266" s="23"/>
      <c r="C266">
        <v>329</v>
      </c>
      <c r="D266" s="1">
        <v>331</v>
      </c>
      <c r="E266" t="s">
        <v>1597</v>
      </c>
      <c r="F266" s="6" t="s">
        <v>1598</v>
      </c>
      <c r="G266" s="10">
        <v>6</v>
      </c>
      <c r="H266" t="s">
        <v>157</v>
      </c>
      <c r="I266" t="s">
        <v>2378</v>
      </c>
      <c r="J266" t="s">
        <v>2355</v>
      </c>
      <c r="K266" t="s">
        <v>1554</v>
      </c>
      <c r="L266"/>
      <c r="M266">
        <f t="shared" si="12"/>
        <v>0</v>
      </c>
      <c r="N266">
        <f t="shared" si="13"/>
        <v>0</v>
      </c>
      <c r="O266">
        <f t="shared" si="14"/>
        <v>0</v>
      </c>
    </row>
    <row r="267" spans="1:15" s="3" customFormat="1">
      <c r="A267">
        <v>2010</v>
      </c>
      <c r="B267" s="23"/>
      <c r="C267">
        <v>873</v>
      </c>
      <c r="D267" s="1">
        <v>828</v>
      </c>
      <c r="E267" t="s">
        <v>853</v>
      </c>
      <c r="F267" s="6" t="s">
        <v>1319</v>
      </c>
      <c r="G267" s="10">
        <v>4.3</v>
      </c>
      <c r="H267" t="s">
        <v>159</v>
      </c>
      <c r="I267" t="s">
        <v>2379</v>
      </c>
      <c r="J267" t="s">
        <v>2359</v>
      </c>
      <c r="K267" t="s">
        <v>1554</v>
      </c>
      <c r="L267"/>
      <c r="M267">
        <f t="shared" si="12"/>
        <v>0</v>
      </c>
      <c r="N267">
        <f t="shared" si="13"/>
        <v>0</v>
      </c>
      <c r="O267">
        <f t="shared" si="14"/>
        <v>0</v>
      </c>
    </row>
    <row r="268" spans="1:15" s="3" customFormat="1">
      <c r="A268">
        <v>2010</v>
      </c>
      <c r="B268" s="23"/>
      <c r="C268">
        <v>525</v>
      </c>
      <c r="D268" s="1">
        <v>506</v>
      </c>
      <c r="E268" t="s">
        <v>854</v>
      </c>
      <c r="F268" s="6" t="s">
        <v>1619</v>
      </c>
      <c r="G268" s="10">
        <v>5</v>
      </c>
      <c r="H268" t="s">
        <v>157</v>
      </c>
      <c r="I268" t="s">
        <v>2380</v>
      </c>
      <c r="J268" t="s">
        <v>2381</v>
      </c>
      <c r="K268" t="s">
        <v>1554</v>
      </c>
      <c r="L268"/>
      <c r="M268">
        <f t="shared" si="12"/>
        <v>0</v>
      </c>
      <c r="N268">
        <f t="shared" si="13"/>
        <v>0</v>
      </c>
      <c r="O268">
        <f t="shared" si="14"/>
        <v>0</v>
      </c>
    </row>
    <row r="269" spans="1:15" s="3" customFormat="1">
      <c r="A269">
        <v>2010</v>
      </c>
      <c r="B269" s="23"/>
      <c r="C269">
        <v>723</v>
      </c>
      <c r="D269" s="1">
        <v>687</v>
      </c>
      <c r="E269" t="s">
        <v>2382</v>
      </c>
      <c r="F269" s="6" t="s">
        <v>1320</v>
      </c>
      <c r="G269" s="10">
        <v>4.5999999999999996</v>
      </c>
      <c r="H269" t="s">
        <v>159</v>
      </c>
      <c r="I269" t="s">
        <v>2034</v>
      </c>
      <c r="J269"/>
      <c r="K269" t="s">
        <v>1554</v>
      </c>
      <c r="L269"/>
      <c r="M269">
        <f t="shared" si="12"/>
        <v>0</v>
      </c>
      <c r="N269">
        <f t="shared" si="13"/>
        <v>0</v>
      </c>
      <c r="O269">
        <f t="shared" si="14"/>
        <v>0</v>
      </c>
    </row>
    <row r="270" spans="1:15" s="3" customFormat="1">
      <c r="A270">
        <v>2010</v>
      </c>
      <c r="B270" s="23"/>
      <c r="C270">
        <v>410</v>
      </c>
      <c r="D270" s="1">
        <v>402</v>
      </c>
      <c r="E270" t="s">
        <v>1610</v>
      </c>
      <c r="F270" s="6" t="s">
        <v>1321</v>
      </c>
      <c r="G270" s="10">
        <v>7.5</v>
      </c>
      <c r="H270" t="s">
        <v>157</v>
      </c>
      <c r="I270" t="s">
        <v>2383</v>
      </c>
      <c r="J270" t="s">
        <v>2356</v>
      </c>
      <c r="K270" t="s">
        <v>1554</v>
      </c>
      <c r="L270"/>
      <c r="M270">
        <f t="shared" si="12"/>
        <v>0</v>
      </c>
      <c r="N270">
        <f t="shared" si="13"/>
        <v>0</v>
      </c>
      <c r="O270">
        <f t="shared" si="14"/>
        <v>0</v>
      </c>
    </row>
    <row r="271" spans="1:15" s="3" customFormat="1">
      <c r="A271">
        <v>2010</v>
      </c>
      <c r="B271" s="23"/>
      <c r="C271">
        <v>891</v>
      </c>
      <c r="D271" s="1">
        <v>844</v>
      </c>
      <c r="E271" t="s">
        <v>1323</v>
      </c>
      <c r="F271" s="6" t="s">
        <v>1322</v>
      </c>
      <c r="G271" s="10">
        <v>5.5</v>
      </c>
      <c r="H271" t="s">
        <v>159</v>
      </c>
      <c r="I271" t="s">
        <v>2384</v>
      </c>
      <c r="J271" t="s">
        <v>2377</v>
      </c>
      <c r="K271" t="s">
        <v>1554</v>
      </c>
      <c r="L271"/>
      <c r="M271">
        <f t="shared" si="12"/>
        <v>0</v>
      </c>
      <c r="N271">
        <f t="shared" si="13"/>
        <v>0</v>
      </c>
      <c r="O271">
        <f t="shared" si="14"/>
        <v>0</v>
      </c>
    </row>
    <row r="272" spans="1:15" s="3" customFormat="1">
      <c r="A272">
        <v>2010</v>
      </c>
      <c r="B272" s="23"/>
      <c r="C272">
        <v>515</v>
      </c>
      <c r="D272" s="1">
        <v>496</v>
      </c>
      <c r="E272" t="s">
        <v>856</v>
      </c>
      <c r="F272" s="6" t="s">
        <v>1325</v>
      </c>
      <c r="G272" s="10">
        <v>4</v>
      </c>
      <c r="H272" t="s">
        <v>157</v>
      </c>
      <c r="I272" t="s">
        <v>2034</v>
      </c>
      <c r="J272"/>
      <c r="K272" t="s">
        <v>1554</v>
      </c>
      <c r="L272"/>
      <c r="M272">
        <f t="shared" si="12"/>
        <v>0</v>
      </c>
      <c r="N272">
        <f t="shared" si="13"/>
        <v>0</v>
      </c>
      <c r="O272">
        <f t="shared" si="14"/>
        <v>0</v>
      </c>
    </row>
    <row r="273" spans="1:15" s="3" customFormat="1">
      <c r="A273">
        <v>2010</v>
      </c>
      <c r="B273" s="23"/>
      <c r="C273">
        <v>71</v>
      </c>
      <c r="D273" s="1">
        <v>87</v>
      </c>
      <c r="E273" t="s">
        <v>857</v>
      </c>
      <c r="F273" s="6" t="s">
        <v>1557</v>
      </c>
      <c r="G273" s="10">
        <v>4</v>
      </c>
      <c r="H273" t="s">
        <v>1548</v>
      </c>
      <c r="I273" t="s">
        <v>2385</v>
      </c>
      <c r="J273" t="s">
        <v>2366</v>
      </c>
      <c r="K273" t="s">
        <v>1554</v>
      </c>
      <c r="L273"/>
      <c r="M273">
        <f t="shared" si="12"/>
        <v>0</v>
      </c>
      <c r="N273">
        <f t="shared" si="13"/>
        <v>0</v>
      </c>
      <c r="O273">
        <f t="shared" si="14"/>
        <v>0</v>
      </c>
    </row>
    <row r="274" spans="1:15" s="3" customFormat="1">
      <c r="A274">
        <v>2010</v>
      </c>
      <c r="B274" s="23"/>
      <c r="C274">
        <v>434</v>
      </c>
      <c r="D274" s="1">
        <v>421</v>
      </c>
      <c r="E274" t="s">
        <v>858</v>
      </c>
      <c r="F274" s="6" t="s">
        <v>1326</v>
      </c>
      <c r="G274" s="10">
        <v>5</v>
      </c>
      <c r="H274" t="s">
        <v>157</v>
      </c>
      <c r="I274" t="s">
        <v>2386</v>
      </c>
      <c r="J274" t="s">
        <v>2355</v>
      </c>
      <c r="K274" t="s">
        <v>1554</v>
      </c>
      <c r="L274"/>
      <c r="M274">
        <f t="shared" si="12"/>
        <v>0</v>
      </c>
      <c r="N274">
        <f t="shared" si="13"/>
        <v>0</v>
      </c>
      <c r="O274">
        <f t="shared" si="14"/>
        <v>0</v>
      </c>
    </row>
    <row r="275" spans="1:15" s="3" customFormat="1">
      <c r="A275">
        <v>2010</v>
      </c>
      <c r="B275" s="23"/>
      <c r="C275">
        <v>638</v>
      </c>
      <c r="D275" s="1">
        <v>611</v>
      </c>
      <c r="E275" t="s">
        <v>859</v>
      </c>
      <c r="F275" s="6" t="s">
        <v>1327</v>
      </c>
      <c r="G275" s="10">
        <v>4.5</v>
      </c>
      <c r="H275" t="s">
        <v>155</v>
      </c>
      <c r="I275" t="s">
        <v>2387</v>
      </c>
      <c r="J275" t="s">
        <v>2355</v>
      </c>
      <c r="K275" t="s">
        <v>1554</v>
      </c>
      <c r="L275"/>
      <c r="M275">
        <f t="shared" si="12"/>
        <v>0</v>
      </c>
      <c r="N275">
        <f t="shared" si="13"/>
        <v>0</v>
      </c>
      <c r="O275">
        <f t="shared" si="14"/>
        <v>0</v>
      </c>
    </row>
    <row r="276" spans="1:15" s="3" customFormat="1">
      <c r="A276">
        <v>2010</v>
      </c>
      <c r="B276" s="23"/>
      <c r="C276">
        <v>259</v>
      </c>
      <c r="D276" s="1">
        <v>266</v>
      </c>
      <c r="E276" t="s">
        <v>860</v>
      </c>
      <c r="F276" s="6" t="s">
        <v>1328</v>
      </c>
      <c r="G276" s="10">
        <v>5</v>
      </c>
      <c r="H276" t="s">
        <v>1548</v>
      </c>
      <c r="I276" t="s">
        <v>2034</v>
      </c>
      <c r="J276"/>
      <c r="K276" t="s">
        <v>1554</v>
      </c>
      <c r="L276"/>
      <c r="M276">
        <f t="shared" si="12"/>
        <v>0</v>
      </c>
      <c r="N276">
        <f t="shared" si="13"/>
        <v>0</v>
      </c>
      <c r="O276">
        <f t="shared" si="14"/>
        <v>0</v>
      </c>
    </row>
    <row r="277" spans="1:15" s="3" customFormat="1">
      <c r="A277">
        <v>2010</v>
      </c>
      <c r="B277" s="23"/>
      <c r="C277">
        <v>183</v>
      </c>
      <c r="D277" s="1">
        <v>191</v>
      </c>
      <c r="E277" t="s">
        <v>863</v>
      </c>
      <c r="F277" s="6" t="s">
        <v>1331</v>
      </c>
      <c r="G277" s="10">
        <v>5.2</v>
      </c>
      <c r="H277" t="s">
        <v>1548</v>
      </c>
      <c r="I277" t="s">
        <v>2357</v>
      </c>
      <c r="J277" t="s">
        <v>2357</v>
      </c>
      <c r="K277" t="s">
        <v>1554</v>
      </c>
      <c r="L277"/>
      <c r="M277">
        <f t="shared" si="12"/>
        <v>0</v>
      </c>
      <c r="N277">
        <f t="shared" si="13"/>
        <v>0</v>
      </c>
      <c r="O277">
        <f t="shared" si="14"/>
        <v>0</v>
      </c>
    </row>
    <row r="278" spans="1:15" s="3" customFormat="1">
      <c r="A278">
        <v>2010</v>
      </c>
      <c r="B278" s="23"/>
      <c r="C278">
        <v>552</v>
      </c>
      <c r="D278" s="1">
        <v>534</v>
      </c>
      <c r="E278" t="s">
        <v>863</v>
      </c>
      <c r="F278" s="6" t="s">
        <v>1332</v>
      </c>
      <c r="G278" s="10">
        <v>4.8</v>
      </c>
      <c r="H278" t="s">
        <v>157</v>
      </c>
      <c r="I278" t="s">
        <v>2357</v>
      </c>
      <c r="J278" t="s">
        <v>2357</v>
      </c>
      <c r="K278" t="s">
        <v>1554</v>
      </c>
      <c r="L278"/>
      <c r="M278">
        <f t="shared" si="12"/>
        <v>0</v>
      </c>
      <c r="N278">
        <f t="shared" si="13"/>
        <v>0</v>
      </c>
      <c r="O278">
        <f t="shared" si="14"/>
        <v>0</v>
      </c>
    </row>
    <row r="279" spans="1:15" s="3" customFormat="1">
      <c r="A279">
        <v>2010</v>
      </c>
      <c r="B279" s="23"/>
      <c r="C279">
        <v>828</v>
      </c>
      <c r="D279" s="1">
        <v>787</v>
      </c>
      <c r="E279" t="s">
        <v>880</v>
      </c>
      <c r="F279" s="6" t="s">
        <v>1359</v>
      </c>
      <c r="G279" s="10">
        <v>5.5</v>
      </c>
      <c r="H279" t="s">
        <v>159</v>
      </c>
      <c r="I279" t="s">
        <v>2034</v>
      </c>
      <c r="J279"/>
      <c r="K279" t="s">
        <v>1554</v>
      </c>
      <c r="L279"/>
      <c r="M279">
        <f t="shared" si="12"/>
        <v>0</v>
      </c>
      <c r="N279">
        <f t="shared" si="13"/>
        <v>0</v>
      </c>
      <c r="O279">
        <f t="shared" si="14"/>
        <v>0</v>
      </c>
    </row>
    <row r="280" spans="1:15" s="3" customFormat="1">
      <c r="A280">
        <v>2010</v>
      </c>
      <c r="B280" s="23"/>
      <c r="C280">
        <v>36</v>
      </c>
      <c r="D280" s="1">
        <v>54</v>
      </c>
      <c r="E280" t="s">
        <v>885</v>
      </c>
      <c r="F280" s="6" t="s">
        <v>1363</v>
      </c>
      <c r="G280" s="10">
        <v>5</v>
      </c>
      <c r="H280" t="s">
        <v>1548</v>
      </c>
      <c r="I280" t="s">
        <v>2388</v>
      </c>
      <c r="J280" t="s">
        <v>2389</v>
      </c>
      <c r="K280" t="s">
        <v>1554</v>
      </c>
      <c r="L280"/>
      <c r="M280">
        <f t="shared" si="12"/>
        <v>0</v>
      </c>
      <c r="N280">
        <f t="shared" si="13"/>
        <v>0</v>
      </c>
      <c r="O280">
        <f t="shared" si="14"/>
        <v>0</v>
      </c>
    </row>
    <row r="281" spans="1:15" s="3" customFormat="1">
      <c r="A281">
        <v>2010</v>
      </c>
      <c r="B281" s="23"/>
      <c r="C281">
        <v>662</v>
      </c>
      <c r="D281" s="1">
        <v>631</v>
      </c>
      <c r="E281" t="s">
        <v>885</v>
      </c>
      <c r="F281" s="6" t="s">
        <v>1364</v>
      </c>
      <c r="G281" s="10">
        <v>5.0999999999999996</v>
      </c>
      <c r="H281" t="s">
        <v>159</v>
      </c>
      <c r="I281" t="s">
        <v>2388</v>
      </c>
      <c r="J281" t="s">
        <v>2389</v>
      </c>
      <c r="K281" t="s">
        <v>1554</v>
      </c>
      <c r="L281"/>
      <c r="M281">
        <f t="shared" si="12"/>
        <v>0</v>
      </c>
      <c r="N281">
        <f t="shared" si="13"/>
        <v>0</v>
      </c>
      <c r="O281">
        <f t="shared" si="14"/>
        <v>0</v>
      </c>
    </row>
    <row r="282" spans="1:15" s="3" customFormat="1">
      <c r="A282">
        <v>2010</v>
      </c>
      <c r="B282" s="23"/>
      <c r="C282">
        <v>595</v>
      </c>
      <c r="D282" s="1">
        <v>570</v>
      </c>
      <c r="E282" t="s">
        <v>888</v>
      </c>
      <c r="F282" s="6" t="s">
        <v>1365</v>
      </c>
      <c r="G282" s="10">
        <v>5.6</v>
      </c>
      <c r="H282" t="s">
        <v>155</v>
      </c>
      <c r="I282" t="s">
        <v>2390</v>
      </c>
      <c r="J282" t="s">
        <v>2357</v>
      </c>
      <c r="K282" t="s">
        <v>1554</v>
      </c>
      <c r="L282"/>
      <c r="M282">
        <f t="shared" si="12"/>
        <v>0</v>
      </c>
      <c r="N282">
        <f t="shared" si="13"/>
        <v>0</v>
      </c>
      <c r="O282">
        <f t="shared" si="14"/>
        <v>0</v>
      </c>
    </row>
    <row r="283" spans="1:15" s="3" customFormat="1">
      <c r="A283">
        <v>2010</v>
      </c>
      <c r="B283" s="23"/>
      <c r="C283">
        <v>554</v>
      </c>
      <c r="D283" s="1">
        <v>535</v>
      </c>
      <c r="E283" t="s">
        <v>886</v>
      </c>
      <c r="F283" s="6" t="s">
        <v>1366</v>
      </c>
      <c r="G283" s="10">
        <v>4.8</v>
      </c>
      <c r="H283" t="s">
        <v>157</v>
      </c>
      <c r="I283" t="s">
        <v>2391</v>
      </c>
      <c r="J283" t="s">
        <v>2381</v>
      </c>
      <c r="K283" t="s">
        <v>1554</v>
      </c>
      <c r="L283"/>
      <c r="M283">
        <f t="shared" si="12"/>
        <v>0</v>
      </c>
      <c r="N283">
        <f t="shared" si="13"/>
        <v>0</v>
      </c>
      <c r="O283">
        <f t="shared" si="14"/>
        <v>0</v>
      </c>
    </row>
    <row r="284" spans="1:15" s="3" customFormat="1">
      <c r="A284">
        <v>2010</v>
      </c>
      <c r="B284" s="23"/>
      <c r="C284">
        <v>296</v>
      </c>
      <c r="D284" s="1">
        <v>299</v>
      </c>
      <c r="E284" t="s">
        <v>961</v>
      </c>
      <c r="F284" s="6" t="s">
        <v>1496</v>
      </c>
      <c r="G284" s="10">
        <v>12.6</v>
      </c>
      <c r="H284" t="s">
        <v>1548</v>
      </c>
      <c r="I284" t="s">
        <v>2034</v>
      </c>
      <c r="J284"/>
      <c r="K284" t="s">
        <v>1554</v>
      </c>
      <c r="L284"/>
      <c r="M284">
        <f t="shared" si="12"/>
        <v>0</v>
      </c>
      <c r="N284">
        <f t="shared" si="13"/>
        <v>0</v>
      </c>
      <c r="O284">
        <f t="shared" si="14"/>
        <v>0</v>
      </c>
    </row>
    <row r="285" spans="1:15" s="3" customFormat="1">
      <c r="A285">
        <v>2013</v>
      </c>
      <c r="B285" s="23"/>
      <c r="C285">
        <v>1027</v>
      </c>
      <c r="D285" s="1">
        <v>280</v>
      </c>
      <c r="E285" t="s">
        <v>2664</v>
      </c>
      <c r="F285" s="6" t="s">
        <v>2665</v>
      </c>
      <c r="G285" s="10">
        <v>5.2</v>
      </c>
      <c r="H285" t="s">
        <v>1548</v>
      </c>
      <c r="I285" t="s">
        <v>2034</v>
      </c>
      <c r="J285"/>
      <c r="K285" t="s">
        <v>1554</v>
      </c>
      <c r="L285"/>
      <c r="M285">
        <f t="shared" si="12"/>
        <v>0</v>
      </c>
      <c r="N285">
        <f t="shared" si="13"/>
        <v>0</v>
      </c>
      <c r="O285">
        <f t="shared" si="14"/>
        <v>0</v>
      </c>
    </row>
    <row r="286" spans="1:15" s="3" customFormat="1">
      <c r="A286">
        <v>2013</v>
      </c>
      <c r="B286" s="23"/>
      <c r="C286">
        <v>1059</v>
      </c>
      <c r="D286" s="1">
        <v>529</v>
      </c>
      <c r="E286" t="s">
        <v>2570</v>
      </c>
      <c r="F286" s="6" t="s">
        <v>2571</v>
      </c>
      <c r="G286" s="10">
        <v>4.9000000000000004</v>
      </c>
      <c r="H286" t="s">
        <v>157</v>
      </c>
      <c r="I286" t="s">
        <v>2687</v>
      </c>
      <c r="J286" t="s">
        <v>2688</v>
      </c>
      <c r="K286" t="s">
        <v>1554</v>
      </c>
      <c r="L286"/>
      <c r="M286">
        <f t="shared" si="12"/>
        <v>0</v>
      </c>
      <c r="N286">
        <f t="shared" si="13"/>
        <v>0</v>
      </c>
      <c r="O286">
        <f t="shared" si="14"/>
        <v>0</v>
      </c>
    </row>
    <row r="287" spans="1:15" s="3" customFormat="1">
      <c r="A287">
        <v>2010</v>
      </c>
      <c r="B287" s="23"/>
      <c r="C287">
        <v>575</v>
      </c>
      <c r="D287" s="1">
        <v>553</v>
      </c>
      <c r="E287" t="s">
        <v>642</v>
      </c>
      <c r="F287" s="6" t="s">
        <v>644</v>
      </c>
      <c r="G287" s="10">
        <v>4.5999999999999996</v>
      </c>
      <c r="H287" t="s">
        <v>157</v>
      </c>
      <c r="I287" t="s">
        <v>644</v>
      </c>
      <c r="J287" t="s">
        <v>2371</v>
      </c>
      <c r="K287" t="s">
        <v>1554</v>
      </c>
      <c r="L287"/>
      <c r="M287">
        <f t="shared" si="12"/>
        <v>0</v>
      </c>
      <c r="N287">
        <f t="shared" si="13"/>
        <v>0</v>
      </c>
      <c r="O287">
        <f t="shared" si="14"/>
        <v>0</v>
      </c>
    </row>
    <row r="288" spans="1:15" s="3" customFormat="1">
      <c r="A288">
        <v>2010</v>
      </c>
      <c r="B288" s="23" t="s">
        <v>2626</v>
      </c>
      <c r="C288">
        <v>1001</v>
      </c>
      <c r="D288" s="1">
        <v>945</v>
      </c>
      <c r="E288" t="s">
        <v>642</v>
      </c>
      <c r="F288" s="6" t="s">
        <v>643</v>
      </c>
      <c r="G288" s="10">
        <v>5.7</v>
      </c>
      <c r="H288" t="s">
        <v>1564</v>
      </c>
      <c r="I288" t="s">
        <v>644</v>
      </c>
      <c r="J288" t="s">
        <v>2371</v>
      </c>
      <c r="K288" t="s">
        <v>1554</v>
      </c>
      <c r="L288"/>
      <c r="M288">
        <f t="shared" si="12"/>
        <v>0</v>
      </c>
      <c r="N288">
        <f t="shared" si="13"/>
        <v>0</v>
      </c>
      <c r="O288">
        <f t="shared" si="14"/>
        <v>0</v>
      </c>
    </row>
    <row r="289" spans="1:15" s="3" customFormat="1">
      <c r="A289">
        <v>2010</v>
      </c>
      <c r="B289" s="23"/>
      <c r="C289">
        <v>766</v>
      </c>
      <c r="D289" s="1">
        <v>728</v>
      </c>
      <c r="E289" t="s">
        <v>14</v>
      </c>
      <c r="F289" s="6" t="s">
        <v>15</v>
      </c>
      <c r="G289" s="10">
        <v>7.9</v>
      </c>
      <c r="H289" t="s">
        <v>159</v>
      </c>
      <c r="I289" t="s">
        <v>2160</v>
      </c>
      <c r="J289" t="s">
        <v>2161</v>
      </c>
      <c r="K289" t="s">
        <v>1551</v>
      </c>
      <c r="L289"/>
      <c r="M289">
        <f t="shared" si="12"/>
        <v>0</v>
      </c>
      <c r="N289">
        <f t="shared" si="13"/>
        <v>0</v>
      </c>
      <c r="O289">
        <f t="shared" si="14"/>
        <v>0</v>
      </c>
    </row>
    <row r="290" spans="1:15" s="3" customFormat="1">
      <c r="A290">
        <v>2010</v>
      </c>
      <c r="B290" s="23"/>
      <c r="C290">
        <v>21</v>
      </c>
      <c r="D290" s="1">
        <v>40</v>
      </c>
      <c r="E290" t="s">
        <v>43</v>
      </c>
      <c r="F290" s="6" t="s">
        <v>56</v>
      </c>
      <c r="G290" s="10">
        <v>7</v>
      </c>
      <c r="H290" t="s">
        <v>1548</v>
      </c>
      <c r="I290" t="s">
        <v>2165</v>
      </c>
      <c r="J290" t="s">
        <v>2163</v>
      </c>
      <c r="K290" t="s">
        <v>1551</v>
      </c>
      <c r="L290"/>
      <c r="M290">
        <f t="shared" si="12"/>
        <v>0</v>
      </c>
      <c r="N290">
        <f t="shared" si="13"/>
        <v>0</v>
      </c>
      <c r="O290">
        <f t="shared" si="14"/>
        <v>0</v>
      </c>
    </row>
    <row r="291" spans="1:15">
      <c r="A291">
        <v>2010</v>
      </c>
      <c r="C291">
        <v>99</v>
      </c>
      <c r="D291" s="1">
        <v>114</v>
      </c>
      <c r="E291" t="s">
        <v>510</v>
      </c>
      <c r="F291" s="6" t="s">
        <v>588</v>
      </c>
      <c r="G291" s="10">
        <v>7.2</v>
      </c>
      <c r="H291" t="s">
        <v>1548</v>
      </c>
      <c r="I291" t="s">
        <v>2162</v>
      </c>
      <c r="J291" t="s">
        <v>2163</v>
      </c>
      <c r="K291" t="s">
        <v>1551</v>
      </c>
      <c r="M291">
        <f t="shared" si="12"/>
        <v>0</v>
      </c>
      <c r="N291">
        <f t="shared" si="13"/>
        <v>0</v>
      </c>
      <c r="O291">
        <f t="shared" si="14"/>
        <v>0</v>
      </c>
    </row>
    <row r="292" spans="1:15">
      <c r="A292">
        <v>2013</v>
      </c>
      <c r="C292">
        <v>1084</v>
      </c>
      <c r="D292" s="1">
        <v>885</v>
      </c>
      <c r="E292" t="s">
        <v>2491</v>
      </c>
      <c r="F292" s="6" t="s">
        <v>2611</v>
      </c>
      <c r="G292" s="10">
        <v>5.5</v>
      </c>
      <c r="H292" t="s">
        <v>1564</v>
      </c>
      <c r="I292" t="s">
        <v>2162</v>
      </c>
      <c r="J292" t="s">
        <v>2163</v>
      </c>
      <c r="K292" t="s">
        <v>1551</v>
      </c>
      <c r="M292">
        <f t="shared" si="12"/>
        <v>0</v>
      </c>
      <c r="N292">
        <f t="shared" si="13"/>
        <v>0</v>
      </c>
      <c r="O292">
        <f t="shared" si="14"/>
        <v>0</v>
      </c>
    </row>
    <row r="293" spans="1:15">
      <c r="A293">
        <v>2013</v>
      </c>
      <c r="C293">
        <v>1011</v>
      </c>
      <c r="D293" s="1">
        <v>115</v>
      </c>
      <c r="E293" t="s">
        <v>2707</v>
      </c>
      <c r="F293" s="6" t="s">
        <v>2706</v>
      </c>
      <c r="G293" s="10">
        <v>5.5</v>
      </c>
      <c r="H293" t="s">
        <v>1548</v>
      </c>
      <c r="I293" t="s">
        <v>2708</v>
      </c>
      <c r="J293" t="s">
        <v>2004</v>
      </c>
      <c r="K293" t="s">
        <v>153</v>
      </c>
      <c r="M293">
        <f t="shared" si="12"/>
        <v>0</v>
      </c>
      <c r="N293">
        <f t="shared" si="13"/>
        <v>0</v>
      </c>
      <c r="O293">
        <f t="shared" si="14"/>
        <v>0</v>
      </c>
    </row>
    <row r="294" spans="1:15">
      <c r="A294">
        <v>2010</v>
      </c>
      <c r="C294">
        <v>402</v>
      </c>
      <c r="D294" s="1">
        <v>395</v>
      </c>
      <c r="E294" t="s">
        <v>732</v>
      </c>
      <c r="F294" s="6" t="s">
        <v>1131</v>
      </c>
      <c r="G294" s="10">
        <v>7.1</v>
      </c>
      <c r="H294" t="s">
        <v>157</v>
      </c>
      <c r="I294" t="s">
        <v>2164</v>
      </c>
      <c r="J294" t="s">
        <v>2163</v>
      </c>
      <c r="K294" t="s">
        <v>1551</v>
      </c>
      <c r="M294">
        <f t="shared" si="12"/>
        <v>0</v>
      </c>
      <c r="N294">
        <f t="shared" si="13"/>
        <v>0</v>
      </c>
      <c r="O294">
        <f t="shared" si="14"/>
        <v>0</v>
      </c>
    </row>
    <row r="295" spans="1:15">
      <c r="A295">
        <v>2010</v>
      </c>
      <c r="B295" s="23" t="s">
        <v>2626</v>
      </c>
      <c r="C295">
        <v>611</v>
      </c>
      <c r="D295" s="1">
        <v>586</v>
      </c>
      <c r="E295" t="s">
        <v>732</v>
      </c>
      <c r="F295" s="6" t="s">
        <v>1132</v>
      </c>
      <c r="G295" s="10">
        <v>5.0999999999999996</v>
      </c>
      <c r="H295" t="s">
        <v>155</v>
      </c>
      <c r="I295" t="s">
        <v>2164</v>
      </c>
      <c r="J295" t="s">
        <v>2163</v>
      </c>
      <c r="K295" t="s">
        <v>1551</v>
      </c>
      <c r="M295">
        <f t="shared" si="12"/>
        <v>0</v>
      </c>
      <c r="N295">
        <f t="shared" si="13"/>
        <v>0</v>
      </c>
      <c r="O295">
        <f t="shared" si="14"/>
        <v>0</v>
      </c>
    </row>
    <row r="296" spans="1:15">
      <c r="A296">
        <v>2010</v>
      </c>
      <c r="C296">
        <v>782</v>
      </c>
      <c r="D296" s="1">
        <v>743</v>
      </c>
      <c r="E296" t="s">
        <v>785</v>
      </c>
      <c r="F296" s="6" t="s">
        <v>1220</v>
      </c>
      <c r="G296" s="10">
        <v>9.5</v>
      </c>
      <c r="H296" t="s">
        <v>159</v>
      </c>
      <c r="I296" t="s">
        <v>2166</v>
      </c>
      <c r="J296" t="s">
        <v>2167</v>
      </c>
      <c r="K296" t="s">
        <v>1551</v>
      </c>
      <c r="M296">
        <f t="shared" si="12"/>
        <v>0</v>
      </c>
      <c r="N296">
        <f t="shared" si="13"/>
        <v>0</v>
      </c>
      <c r="O296">
        <f t="shared" si="14"/>
        <v>0</v>
      </c>
    </row>
    <row r="297" spans="1:15">
      <c r="A297">
        <v>2010</v>
      </c>
      <c r="C297">
        <v>783</v>
      </c>
      <c r="D297" s="1">
        <v>744</v>
      </c>
      <c r="E297" t="s">
        <v>786</v>
      </c>
      <c r="F297" s="6" t="s">
        <v>1221</v>
      </c>
      <c r="G297" s="10">
        <v>7.5</v>
      </c>
      <c r="H297" t="s">
        <v>159</v>
      </c>
      <c r="I297" t="s">
        <v>2162</v>
      </c>
      <c r="J297" t="s">
        <v>2163</v>
      </c>
      <c r="K297" t="s">
        <v>1551</v>
      </c>
      <c r="M297">
        <f t="shared" si="12"/>
        <v>0</v>
      </c>
      <c r="N297">
        <f t="shared" si="13"/>
        <v>0</v>
      </c>
      <c r="O297">
        <f t="shared" si="14"/>
        <v>0</v>
      </c>
    </row>
    <row r="298" spans="1:15">
      <c r="A298">
        <v>2010</v>
      </c>
      <c r="C298">
        <v>784</v>
      </c>
      <c r="D298" s="1">
        <v>745</v>
      </c>
      <c r="E298" t="s">
        <v>786</v>
      </c>
      <c r="F298" s="6" t="s">
        <v>1222</v>
      </c>
      <c r="G298" s="10">
        <v>17.5</v>
      </c>
      <c r="H298" t="s">
        <v>159</v>
      </c>
      <c r="I298" t="s">
        <v>2162</v>
      </c>
      <c r="J298" t="s">
        <v>2163</v>
      </c>
      <c r="K298" t="s">
        <v>1551</v>
      </c>
      <c r="M298">
        <f t="shared" si="12"/>
        <v>0</v>
      </c>
      <c r="N298">
        <f t="shared" si="13"/>
        <v>0</v>
      </c>
      <c r="O298">
        <f t="shared" si="14"/>
        <v>0</v>
      </c>
    </row>
    <row r="299" spans="1:15">
      <c r="A299">
        <v>2010</v>
      </c>
      <c r="C299">
        <v>785</v>
      </c>
      <c r="D299" s="1">
        <v>746</v>
      </c>
      <c r="E299" t="s">
        <v>786</v>
      </c>
      <c r="F299" s="6" t="s">
        <v>1223</v>
      </c>
      <c r="G299" s="10">
        <v>8</v>
      </c>
      <c r="H299" t="s">
        <v>159</v>
      </c>
      <c r="I299" t="s">
        <v>2162</v>
      </c>
      <c r="J299" t="s">
        <v>2163</v>
      </c>
      <c r="K299" t="s">
        <v>1551</v>
      </c>
      <c r="M299">
        <f t="shared" si="12"/>
        <v>0</v>
      </c>
      <c r="N299">
        <f t="shared" si="13"/>
        <v>0</v>
      </c>
      <c r="O299">
        <f t="shared" si="14"/>
        <v>0</v>
      </c>
    </row>
    <row r="300" spans="1:15">
      <c r="A300">
        <v>2010</v>
      </c>
      <c r="C300">
        <v>50</v>
      </c>
      <c r="D300" s="1">
        <v>67</v>
      </c>
      <c r="E300" t="s">
        <v>813</v>
      </c>
      <c r="F300" s="6" t="s">
        <v>1261</v>
      </c>
      <c r="G300" s="10">
        <v>6.5</v>
      </c>
      <c r="H300" t="s">
        <v>1548</v>
      </c>
      <c r="I300" t="s">
        <v>2162</v>
      </c>
      <c r="J300" t="s">
        <v>2163</v>
      </c>
      <c r="K300" t="s">
        <v>1551</v>
      </c>
      <c r="M300">
        <f t="shared" si="12"/>
        <v>0</v>
      </c>
      <c r="N300">
        <f t="shared" si="13"/>
        <v>0</v>
      </c>
      <c r="O300">
        <f t="shared" si="14"/>
        <v>0</v>
      </c>
    </row>
    <row r="301" spans="1:15">
      <c r="A301">
        <v>2010</v>
      </c>
      <c r="C301">
        <v>172</v>
      </c>
      <c r="D301" s="1">
        <v>180</v>
      </c>
      <c r="E301" t="s">
        <v>813</v>
      </c>
      <c r="F301" s="6" t="s">
        <v>1262</v>
      </c>
      <c r="G301" s="10">
        <v>12.25</v>
      </c>
      <c r="H301" t="s">
        <v>1548</v>
      </c>
      <c r="I301" t="s">
        <v>2162</v>
      </c>
      <c r="J301" t="s">
        <v>2163</v>
      </c>
      <c r="K301" t="s">
        <v>1551</v>
      </c>
      <c r="M301">
        <f t="shared" si="12"/>
        <v>0</v>
      </c>
      <c r="N301">
        <f t="shared" si="13"/>
        <v>0</v>
      </c>
      <c r="O301">
        <f t="shared" si="14"/>
        <v>0</v>
      </c>
    </row>
    <row r="302" spans="1:15">
      <c r="A302">
        <v>2010</v>
      </c>
      <c r="C302">
        <v>156</v>
      </c>
      <c r="D302" s="1">
        <v>165</v>
      </c>
      <c r="E302" t="s">
        <v>1580</v>
      </c>
      <c r="F302" s="6" t="s">
        <v>1423</v>
      </c>
      <c r="G302" s="10">
        <v>6.3</v>
      </c>
      <c r="H302" t="s">
        <v>1548</v>
      </c>
      <c r="I302" t="s">
        <v>2168</v>
      </c>
      <c r="J302" t="s">
        <v>2161</v>
      </c>
      <c r="K302" t="s">
        <v>1551</v>
      </c>
      <c r="M302">
        <f t="shared" si="12"/>
        <v>0</v>
      </c>
      <c r="N302">
        <f t="shared" si="13"/>
        <v>0</v>
      </c>
      <c r="O302">
        <f t="shared" si="14"/>
        <v>0</v>
      </c>
    </row>
    <row r="303" spans="1:15">
      <c r="A303">
        <v>2010</v>
      </c>
      <c r="C303">
        <v>497</v>
      </c>
      <c r="D303" s="1">
        <v>479</v>
      </c>
      <c r="E303" t="s">
        <v>23</v>
      </c>
      <c r="F303" s="6" t="s">
        <v>24</v>
      </c>
      <c r="G303" s="10">
        <v>4</v>
      </c>
      <c r="H303" t="s">
        <v>157</v>
      </c>
      <c r="I303" t="s">
        <v>2169</v>
      </c>
      <c r="K303" t="s">
        <v>1628</v>
      </c>
      <c r="M303">
        <f t="shared" si="12"/>
        <v>0</v>
      </c>
      <c r="N303">
        <f t="shared" si="13"/>
        <v>0</v>
      </c>
      <c r="O303">
        <f t="shared" si="14"/>
        <v>0</v>
      </c>
    </row>
    <row r="304" spans="1:15">
      <c r="A304">
        <v>2010</v>
      </c>
      <c r="C304">
        <v>31</v>
      </c>
      <c r="D304" s="1">
        <v>50</v>
      </c>
      <c r="E304" t="s">
        <v>18</v>
      </c>
      <c r="F304" s="6" t="s">
        <v>19</v>
      </c>
      <c r="G304" s="10">
        <v>3.8</v>
      </c>
      <c r="H304" t="s">
        <v>1548</v>
      </c>
      <c r="I304" t="s">
        <v>1737</v>
      </c>
      <c r="J304" t="s">
        <v>1732</v>
      </c>
      <c r="K304" t="s">
        <v>154</v>
      </c>
      <c r="M304">
        <f t="shared" si="12"/>
        <v>0</v>
      </c>
      <c r="N304">
        <f t="shared" si="13"/>
        <v>0</v>
      </c>
      <c r="O304">
        <f t="shared" si="14"/>
        <v>0</v>
      </c>
    </row>
    <row r="305" spans="1:15">
      <c r="A305">
        <v>2010</v>
      </c>
      <c r="B305" s="23" t="s">
        <v>2626</v>
      </c>
      <c r="C305">
        <v>12</v>
      </c>
      <c r="D305" s="1">
        <v>31</v>
      </c>
      <c r="E305" t="s">
        <v>20</v>
      </c>
      <c r="F305" s="6" t="s">
        <v>21</v>
      </c>
      <c r="G305" s="10">
        <v>6.3</v>
      </c>
      <c r="H305" t="s">
        <v>1548</v>
      </c>
      <c r="I305" t="s">
        <v>1735</v>
      </c>
      <c r="J305" t="s">
        <v>1736</v>
      </c>
      <c r="K305" t="s">
        <v>154</v>
      </c>
      <c r="M305">
        <f t="shared" si="12"/>
        <v>0</v>
      </c>
      <c r="N305">
        <f t="shared" si="13"/>
        <v>0</v>
      </c>
      <c r="O305">
        <f t="shared" si="14"/>
        <v>0</v>
      </c>
    </row>
    <row r="306" spans="1:15">
      <c r="A306">
        <v>2010</v>
      </c>
      <c r="C306">
        <v>13</v>
      </c>
      <c r="D306" s="1">
        <v>32</v>
      </c>
      <c r="E306" t="s">
        <v>20</v>
      </c>
      <c r="F306" s="6" t="s">
        <v>22</v>
      </c>
      <c r="G306" s="10">
        <v>4.5</v>
      </c>
      <c r="H306" t="s">
        <v>1548</v>
      </c>
      <c r="I306" t="s">
        <v>1735</v>
      </c>
      <c r="J306" t="s">
        <v>1736</v>
      </c>
      <c r="K306" t="s">
        <v>154</v>
      </c>
      <c r="M306">
        <f t="shared" si="12"/>
        <v>0</v>
      </c>
      <c r="N306">
        <f t="shared" si="13"/>
        <v>0</v>
      </c>
      <c r="O306">
        <f t="shared" si="14"/>
        <v>0</v>
      </c>
    </row>
    <row r="307" spans="1:15">
      <c r="A307">
        <v>2013</v>
      </c>
      <c r="C307">
        <v>1032</v>
      </c>
      <c r="D307" s="1">
        <v>309</v>
      </c>
      <c r="E307" t="s">
        <v>20</v>
      </c>
      <c r="F307" s="6" t="s">
        <v>2517</v>
      </c>
      <c r="G307" s="10">
        <v>4.5</v>
      </c>
      <c r="H307" t="s">
        <v>157</v>
      </c>
      <c r="I307" t="s">
        <v>1735</v>
      </c>
      <c r="J307" t="s">
        <v>1736</v>
      </c>
      <c r="K307" t="s">
        <v>154</v>
      </c>
      <c r="M307">
        <f t="shared" si="12"/>
        <v>0</v>
      </c>
      <c r="N307">
        <f t="shared" si="13"/>
        <v>0</v>
      </c>
      <c r="O307">
        <f t="shared" si="14"/>
        <v>0</v>
      </c>
    </row>
    <row r="308" spans="1:15">
      <c r="A308">
        <v>2010</v>
      </c>
      <c r="C308">
        <v>769</v>
      </c>
      <c r="D308" s="1">
        <v>730</v>
      </c>
      <c r="E308" t="s">
        <v>45</v>
      </c>
      <c r="F308" s="6" t="s">
        <v>64</v>
      </c>
      <c r="G308" s="10">
        <v>3</v>
      </c>
      <c r="H308" t="s">
        <v>159</v>
      </c>
      <c r="I308" t="s">
        <v>1738</v>
      </c>
      <c r="J308" t="s">
        <v>1739</v>
      </c>
      <c r="K308" t="s">
        <v>154</v>
      </c>
      <c r="M308">
        <f t="shared" si="12"/>
        <v>0</v>
      </c>
      <c r="N308">
        <f t="shared" si="13"/>
        <v>0</v>
      </c>
      <c r="O308">
        <f t="shared" si="14"/>
        <v>0</v>
      </c>
    </row>
    <row r="309" spans="1:15">
      <c r="A309">
        <v>2013</v>
      </c>
      <c r="C309">
        <v>1066</v>
      </c>
      <c r="D309" s="1">
        <v>649</v>
      </c>
      <c r="E309" t="s">
        <v>2580</v>
      </c>
      <c r="F309" s="6" t="s">
        <v>2581</v>
      </c>
      <c r="G309" s="10">
        <v>7.4</v>
      </c>
      <c r="H309" t="s">
        <v>159</v>
      </c>
      <c r="I309" t="s">
        <v>2561</v>
      </c>
      <c r="K309" t="s">
        <v>154</v>
      </c>
      <c r="M309">
        <f t="shared" si="12"/>
        <v>0</v>
      </c>
      <c r="N309">
        <f t="shared" si="13"/>
        <v>0</v>
      </c>
      <c r="O309">
        <f t="shared" si="14"/>
        <v>0</v>
      </c>
    </row>
    <row r="310" spans="1:15">
      <c r="A310">
        <v>2010</v>
      </c>
      <c r="C310">
        <v>902</v>
      </c>
      <c r="D310" s="1">
        <v>854</v>
      </c>
      <c r="E310" t="s">
        <v>48</v>
      </c>
      <c r="F310" s="6" t="s">
        <v>67</v>
      </c>
      <c r="G310" s="10">
        <v>4.5</v>
      </c>
      <c r="H310" t="s">
        <v>1564</v>
      </c>
      <c r="I310" t="s">
        <v>1743</v>
      </c>
      <c r="J310" t="s">
        <v>1744</v>
      </c>
      <c r="K310" t="s">
        <v>154</v>
      </c>
      <c r="M310">
        <f t="shared" si="12"/>
        <v>0</v>
      </c>
      <c r="N310">
        <f t="shared" si="13"/>
        <v>0</v>
      </c>
      <c r="O310">
        <f t="shared" si="14"/>
        <v>0</v>
      </c>
    </row>
    <row r="311" spans="1:15">
      <c r="A311">
        <v>2010</v>
      </c>
      <c r="B311" s="23" t="s">
        <v>2626</v>
      </c>
      <c r="C311">
        <v>33</v>
      </c>
      <c r="D311" s="1">
        <v>52</v>
      </c>
      <c r="E311" t="s">
        <v>89</v>
      </c>
      <c r="F311" s="6" t="s">
        <v>119</v>
      </c>
      <c r="G311" s="10">
        <v>4.8</v>
      </c>
      <c r="H311" t="s">
        <v>1548</v>
      </c>
      <c r="I311" t="s">
        <v>1730</v>
      </c>
      <c r="J311" t="s">
        <v>1729</v>
      </c>
      <c r="K311" t="s">
        <v>154</v>
      </c>
      <c r="M311">
        <f t="shared" si="12"/>
        <v>0</v>
      </c>
      <c r="N311">
        <f t="shared" si="13"/>
        <v>0</v>
      </c>
      <c r="O311">
        <f t="shared" si="14"/>
        <v>0</v>
      </c>
    </row>
    <row r="312" spans="1:15">
      <c r="A312">
        <v>2010</v>
      </c>
      <c r="B312" s="23" t="s">
        <v>2626</v>
      </c>
      <c r="C312">
        <v>34</v>
      </c>
      <c r="D312" s="1">
        <v>53</v>
      </c>
      <c r="E312" t="s">
        <v>89</v>
      </c>
      <c r="F312" s="6" t="s">
        <v>1658</v>
      </c>
      <c r="G312" s="10">
        <v>6</v>
      </c>
      <c r="H312" t="s">
        <v>1548</v>
      </c>
      <c r="I312" t="s">
        <v>1730</v>
      </c>
      <c r="J312" t="s">
        <v>1729</v>
      </c>
      <c r="K312" t="s">
        <v>154</v>
      </c>
      <c r="M312">
        <f t="shared" si="12"/>
        <v>0</v>
      </c>
      <c r="N312">
        <f t="shared" si="13"/>
        <v>0</v>
      </c>
      <c r="O312">
        <f t="shared" si="14"/>
        <v>0</v>
      </c>
    </row>
    <row r="313" spans="1:15">
      <c r="A313">
        <v>2010</v>
      </c>
      <c r="C313">
        <v>74</v>
      </c>
      <c r="D313" s="1">
        <v>90</v>
      </c>
      <c r="E313" t="s">
        <v>89</v>
      </c>
      <c r="F313" s="6" t="s">
        <v>120</v>
      </c>
      <c r="G313" s="10">
        <v>4.7</v>
      </c>
      <c r="H313" t="s">
        <v>1548</v>
      </c>
      <c r="I313" t="s">
        <v>1730</v>
      </c>
      <c r="J313" t="s">
        <v>1729</v>
      </c>
      <c r="K313" t="s">
        <v>154</v>
      </c>
      <c r="M313">
        <f t="shared" si="12"/>
        <v>0</v>
      </c>
      <c r="N313">
        <f t="shared" si="13"/>
        <v>0</v>
      </c>
      <c r="O313">
        <f t="shared" si="14"/>
        <v>0</v>
      </c>
    </row>
    <row r="314" spans="1:15">
      <c r="A314">
        <v>2010</v>
      </c>
      <c r="C314">
        <v>567</v>
      </c>
      <c r="D314" s="1">
        <v>545</v>
      </c>
      <c r="E314" t="s">
        <v>90</v>
      </c>
      <c r="F314" s="6" t="s">
        <v>121</v>
      </c>
      <c r="G314" s="10">
        <v>5</v>
      </c>
      <c r="H314" t="s">
        <v>157</v>
      </c>
      <c r="I314" t="s">
        <v>1745</v>
      </c>
      <c r="J314" t="s">
        <v>1746</v>
      </c>
      <c r="K314" t="s">
        <v>154</v>
      </c>
      <c r="M314">
        <f t="shared" si="12"/>
        <v>0</v>
      </c>
      <c r="N314">
        <f t="shared" si="13"/>
        <v>0</v>
      </c>
      <c r="O314">
        <f t="shared" si="14"/>
        <v>0</v>
      </c>
    </row>
    <row r="315" spans="1:15">
      <c r="A315">
        <v>2013</v>
      </c>
      <c r="C315">
        <v>1065</v>
      </c>
      <c r="D315" s="1">
        <v>631</v>
      </c>
      <c r="E315" t="s">
        <v>2578</v>
      </c>
      <c r="F315" s="6" t="s">
        <v>2579</v>
      </c>
      <c r="G315" s="10">
        <v>5.4</v>
      </c>
      <c r="H315" t="s">
        <v>159</v>
      </c>
      <c r="I315" t="s">
        <v>2692</v>
      </c>
      <c r="J315" t="s">
        <v>1720</v>
      </c>
      <c r="K315" t="s">
        <v>154</v>
      </c>
      <c r="M315">
        <f t="shared" si="12"/>
        <v>0</v>
      </c>
      <c r="N315">
        <f t="shared" si="13"/>
        <v>0</v>
      </c>
      <c r="O315">
        <f t="shared" si="14"/>
        <v>0</v>
      </c>
    </row>
    <row r="316" spans="1:15">
      <c r="A316">
        <v>2010</v>
      </c>
      <c r="C316">
        <v>47</v>
      </c>
      <c r="D316" s="1">
        <v>66</v>
      </c>
      <c r="E316" t="s">
        <v>214</v>
      </c>
      <c r="F316" s="6" t="s">
        <v>215</v>
      </c>
      <c r="G316" s="10">
        <v>3.8</v>
      </c>
      <c r="H316" t="s">
        <v>1548</v>
      </c>
      <c r="I316" t="s">
        <v>1728</v>
      </c>
      <c r="J316" t="s">
        <v>1727</v>
      </c>
      <c r="K316" t="s">
        <v>154</v>
      </c>
      <c r="M316">
        <f t="shared" si="12"/>
        <v>0</v>
      </c>
      <c r="N316">
        <f t="shared" si="13"/>
        <v>0</v>
      </c>
      <c r="O316">
        <f t="shared" si="14"/>
        <v>0</v>
      </c>
    </row>
    <row r="317" spans="1:15">
      <c r="A317">
        <v>2010</v>
      </c>
      <c r="C317">
        <v>232</v>
      </c>
      <c r="D317" s="1">
        <v>239</v>
      </c>
      <c r="E317" t="s">
        <v>214</v>
      </c>
      <c r="F317" s="6" t="s">
        <v>216</v>
      </c>
      <c r="G317" s="10">
        <v>5.7</v>
      </c>
      <c r="H317" t="s">
        <v>1548</v>
      </c>
      <c r="I317" t="s">
        <v>1728</v>
      </c>
      <c r="J317" t="s">
        <v>1727</v>
      </c>
      <c r="K317" t="s">
        <v>154</v>
      </c>
      <c r="M317">
        <f t="shared" si="12"/>
        <v>0</v>
      </c>
      <c r="N317">
        <f t="shared" si="13"/>
        <v>0</v>
      </c>
      <c r="O317">
        <f t="shared" si="14"/>
        <v>0</v>
      </c>
    </row>
    <row r="318" spans="1:15">
      <c r="A318">
        <v>2010</v>
      </c>
      <c r="C318">
        <v>53</v>
      </c>
      <c r="D318" s="1">
        <v>70</v>
      </c>
      <c r="E318" t="s">
        <v>230</v>
      </c>
      <c r="F318" s="6" t="s">
        <v>239</v>
      </c>
      <c r="G318" s="10">
        <v>3.4</v>
      </c>
      <c r="H318" t="s">
        <v>1548</v>
      </c>
      <c r="I318" t="s">
        <v>1747</v>
      </c>
      <c r="J318" t="s">
        <v>1748</v>
      </c>
      <c r="K318" t="s">
        <v>154</v>
      </c>
      <c r="M318">
        <f t="shared" si="12"/>
        <v>0</v>
      </c>
      <c r="N318">
        <f t="shared" si="13"/>
        <v>0</v>
      </c>
      <c r="O318">
        <f t="shared" si="14"/>
        <v>0</v>
      </c>
    </row>
    <row r="319" spans="1:15">
      <c r="A319">
        <v>2010</v>
      </c>
      <c r="B319" s="23" t="s">
        <v>2626</v>
      </c>
      <c r="C319">
        <v>54</v>
      </c>
      <c r="D319" s="1">
        <v>71</v>
      </c>
      <c r="E319" t="s">
        <v>230</v>
      </c>
      <c r="F319" s="6" t="s">
        <v>240</v>
      </c>
      <c r="G319" s="10">
        <v>7.2</v>
      </c>
      <c r="H319" t="s">
        <v>1548</v>
      </c>
      <c r="I319" t="s">
        <v>1747</v>
      </c>
      <c r="J319" t="s">
        <v>1748</v>
      </c>
      <c r="K319" t="s">
        <v>154</v>
      </c>
      <c r="M319">
        <f t="shared" si="12"/>
        <v>0</v>
      </c>
      <c r="N319">
        <f t="shared" si="13"/>
        <v>0</v>
      </c>
      <c r="O319">
        <f t="shared" si="14"/>
        <v>0</v>
      </c>
    </row>
    <row r="320" spans="1:15">
      <c r="A320">
        <v>2013</v>
      </c>
      <c r="C320">
        <v>1054</v>
      </c>
      <c r="D320" s="1">
        <v>489</v>
      </c>
      <c r="E320" t="s">
        <v>2559</v>
      </c>
      <c r="F320" s="6" t="s">
        <v>2560</v>
      </c>
      <c r="G320" s="10">
        <v>6.5</v>
      </c>
      <c r="H320" t="s">
        <v>157</v>
      </c>
      <c r="I320" t="s">
        <v>2561</v>
      </c>
      <c r="J320" t="s">
        <v>2561</v>
      </c>
      <c r="K320" t="s">
        <v>154</v>
      </c>
      <c r="M320">
        <f t="shared" si="12"/>
        <v>0</v>
      </c>
      <c r="N320">
        <f t="shared" si="13"/>
        <v>0</v>
      </c>
      <c r="O320">
        <f t="shared" si="14"/>
        <v>0</v>
      </c>
    </row>
    <row r="321" spans="1:15">
      <c r="A321">
        <v>2013</v>
      </c>
      <c r="C321">
        <v>1083</v>
      </c>
      <c r="D321" s="1">
        <v>865</v>
      </c>
      <c r="E321" t="s">
        <v>2608</v>
      </c>
      <c r="F321" s="6" t="s">
        <v>2609</v>
      </c>
      <c r="G321" s="10">
        <v>3.6</v>
      </c>
      <c r="H321" t="s">
        <v>1564</v>
      </c>
      <c r="I321" t="s">
        <v>2610</v>
      </c>
      <c r="J321" t="s">
        <v>1720</v>
      </c>
      <c r="K321" t="s">
        <v>154</v>
      </c>
      <c r="M321">
        <f t="shared" si="12"/>
        <v>0</v>
      </c>
      <c r="N321">
        <f t="shared" si="13"/>
        <v>0</v>
      </c>
      <c r="O321">
        <f t="shared" si="14"/>
        <v>0</v>
      </c>
    </row>
    <row r="322" spans="1:15">
      <c r="A322">
        <v>2010</v>
      </c>
      <c r="C322">
        <v>269</v>
      </c>
      <c r="D322" s="1">
        <v>276</v>
      </c>
      <c r="E322" t="s">
        <v>501</v>
      </c>
      <c r="F322" s="6" t="s">
        <v>577</v>
      </c>
      <c r="G322" s="10">
        <v>8</v>
      </c>
      <c r="H322" t="s">
        <v>1548</v>
      </c>
      <c r="I322" t="s">
        <v>1750</v>
      </c>
      <c r="J322" t="s">
        <v>1749</v>
      </c>
      <c r="K322" t="s">
        <v>154</v>
      </c>
      <c r="M322">
        <f t="shared" si="12"/>
        <v>0</v>
      </c>
      <c r="N322">
        <f t="shared" si="13"/>
        <v>0</v>
      </c>
      <c r="O322">
        <f t="shared" si="14"/>
        <v>0</v>
      </c>
    </row>
    <row r="323" spans="1:15">
      <c r="A323">
        <v>2010</v>
      </c>
      <c r="B323" s="23" t="s">
        <v>2626</v>
      </c>
      <c r="C323">
        <v>340</v>
      </c>
      <c r="D323" s="1">
        <v>344</v>
      </c>
      <c r="E323" t="s">
        <v>503</v>
      </c>
      <c r="F323" s="6" t="s">
        <v>579</v>
      </c>
      <c r="G323" s="10">
        <v>4.7</v>
      </c>
      <c r="H323" t="s">
        <v>157</v>
      </c>
      <c r="I323" t="s">
        <v>1752</v>
      </c>
      <c r="J323" t="s">
        <v>1746</v>
      </c>
      <c r="K323" t="s">
        <v>154</v>
      </c>
      <c r="M323">
        <f t="shared" si="12"/>
        <v>0</v>
      </c>
      <c r="N323">
        <f t="shared" si="13"/>
        <v>0</v>
      </c>
      <c r="O323">
        <f t="shared" si="14"/>
        <v>0</v>
      </c>
    </row>
    <row r="324" spans="1:15">
      <c r="A324">
        <v>2013</v>
      </c>
      <c r="C324">
        <v>1067</v>
      </c>
      <c r="D324" s="1">
        <v>655</v>
      </c>
      <c r="E324" t="s">
        <v>2582</v>
      </c>
      <c r="F324" s="6" t="s">
        <v>2583</v>
      </c>
      <c r="G324" s="10">
        <v>4.2</v>
      </c>
      <c r="H324" t="s">
        <v>159</v>
      </c>
      <c r="I324" t="s">
        <v>2693</v>
      </c>
      <c r="J324" t="s">
        <v>1803</v>
      </c>
      <c r="K324" t="s">
        <v>154</v>
      </c>
      <c r="M324">
        <f t="shared" si="12"/>
        <v>0</v>
      </c>
      <c r="N324">
        <f t="shared" si="13"/>
        <v>0</v>
      </c>
      <c r="O324">
        <f t="shared" si="14"/>
        <v>0</v>
      </c>
    </row>
    <row r="325" spans="1:15">
      <c r="A325">
        <v>2010</v>
      </c>
      <c r="C325">
        <v>390</v>
      </c>
      <c r="D325" s="1">
        <v>386</v>
      </c>
      <c r="E325" t="s">
        <v>516</v>
      </c>
      <c r="F325" s="6" t="s">
        <v>597</v>
      </c>
      <c r="G325" s="10">
        <v>4.3</v>
      </c>
      <c r="H325" t="s">
        <v>157</v>
      </c>
      <c r="I325" t="s">
        <v>1755</v>
      </c>
      <c r="J325" t="s">
        <v>1756</v>
      </c>
      <c r="K325" t="s">
        <v>154</v>
      </c>
      <c r="M325">
        <f t="shared" ref="M325:M388" si="15">IF(L325="Yes",IF(B325="R",1,0),0)</f>
        <v>0</v>
      </c>
      <c r="N325">
        <f t="shared" ref="N325:N388" si="16">IF(L325="Yes",IF(A325=2013,1,0),0)</f>
        <v>0</v>
      </c>
      <c r="O325">
        <f t="shared" ref="O325:O388" si="17">IF(L325="Yes",IF(A325=2013,0,IF(B325="R",0,1)),0)</f>
        <v>0</v>
      </c>
    </row>
    <row r="326" spans="1:15">
      <c r="A326">
        <v>2013</v>
      </c>
      <c r="C326">
        <v>1006</v>
      </c>
      <c r="D326" s="1">
        <v>64</v>
      </c>
      <c r="E326" t="s">
        <v>2483</v>
      </c>
      <c r="F326" s="6" t="s">
        <v>2484</v>
      </c>
      <c r="G326" s="10">
        <v>3.6</v>
      </c>
      <c r="H326" t="s">
        <v>1548</v>
      </c>
      <c r="I326" t="s">
        <v>2649</v>
      </c>
      <c r="J326" t="s">
        <v>1722</v>
      </c>
      <c r="K326" t="s">
        <v>154</v>
      </c>
      <c r="M326">
        <f t="shared" si="15"/>
        <v>0</v>
      </c>
      <c r="N326">
        <f t="shared" si="16"/>
        <v>0</v>
      </c>
      <c r="O326">
        <f t="shared" si="17"/>
        <v>0</v>
      </c>
    </row>
    <row r="327" spans="1:15">
      <c r="A327">
        <v>2010</v>
      </c>
      <c r="B327" s="23" t="s">
        <v>2626</v>
      </c>
      <c r="C327">
        <v>699</v>
      </c>
      <c r="D327" s="1">
        <v>666</v>
      </c>
      <c r="E327" t="s">
        <v>533</v>
      </c>
      <c r="F327" s="6" t="s">
        <v>621</v>
      </c>
      <c r="G327" s="10">
        <v>10</v>
      </c>
      <c r="H327" t="s">
        <v>159</v>
      </c>
      <c r="I327" t="s">
        <v>1753</v>
      </c>
      <c r="J327" t="s">
        <v>1754</v>
      </c>
      <c r="K327" t="s">
        <v>154</v>
      </c>
      <c r="M327">
        <f t="shared" si="15"/>
        <v>0</v>
      </c>
      <c r="N327">
        <f t="shared" si="16"/>
        <v>0</v>
      </c>
      <c r="O327">
        <f t="shared" si="17"/>
        <v>0</v>
      </c>
    </row>
    <row r="328" spans="1:15">
      <c r="A328">
        <v>2010</v>
      </c>
      <c r="C328">
        <v>718</v>
      </c>
      <c r="D328" s="1">
        <v>684</v>
      </c>
      <c r="E328" t="s">
        <v>539</v>
      </c>
      <c r="F328" s="6" t="s">
        <v>628</v>
      </c>
      <c r="G328" s="10">
        <v>4.2</v>
      </c>
      <c r="H328" t="s">
        <v>159</v>
      </c>
      <c r="I328" t="s">
        <v>1757</v>
      </c>
      <c r="J328" t="s">
        <v>1758</v>
      </c>
      <c r="K328" t="s">
        <v>154</v>
      </c>
      <c r="M328">
        <f t="shared" si="15"/>
        <v>0</v>
      </c>
      <c r="N328">
        <f t="shared" si="16"/>
        <v>0</v>
      </c>
      <c r="O328">
        <f t="shared" si="17"/>
        <v>0</v>
      </c>
    </row>
    <row r="329" spans="1:15">
      <c r="A329">
        <v>2013</v>
      </c>
      <c r="C329">
        <v>1040</v>
      </c>
      <c r="D329" s="1">
        <v>356</v>
      </c>
      <c r="E329" t="s">
        <v>539</v>
      </c>
      <c r="F329" s="6" t="s">
        <v>2532</v>
      </c>
      <c r="G329" s="10">
        <v>6.5</v>
      </c>
      <c r="H329" t="s">
        <v>157</v>
      </c>
      <c r="I329" t="s">
        <v>1757</v>
      </c>
      <c r="J329" t="s">
        <v>1758</v>
      </c>
      <c r="K329" t="s">
        <v>154</v>
      </c>
      <c r="M329">
        <f t="shared" si="15"/>
        <v>0</v>
      </c>
      <c r="N329">
        <f t="shared" si="16"/>
        <v>0</v>
      </c>
      <c r="O329">
        <f t="shared" si="17"/>
        <v>0</v>
      </c>
    </row>
    <row r="330" spans="1:15">
      <c r="A330">
        <v>2010</v>
      </c>
      <c r="C330">
        <v>869</v>
      </c>
      <c r="D330" s="1">
        <v>824</v>
      </c>
      <c r="E330" t="s">
        <v>646</v>
      </c>
      <c r="F330" s="6" t="s">
        <v>993</v>
      </c>
      <c r="G330" s="10">
        <v>6</v>
      </c>
      <c r="H330" t="s">
        <v>159</v>
      </c>
      <c r="I330" t="s">
        <v>1726</v>
      </c>
      <c r="J330" t="s">
        <v>1722</v>
      </c>
      <c r="K330" t="s">
        <v>154</v>
      </c>
      <c r="M330">
        <f t="shared" si="15"/>
        <v>0</v>
      </c>
      <c r="N330">
        <f t="shared" si="16"/>
        <v>0</v>
      </c>
      <c r="O330">
        <f t="shared" si="17"/>
        <v>0</v>
      </c>
    </row>
    <row r="331" spans="1:15">
      <c r="A331">
        <v>2010</v>
      </c>
      <c r="C331">
        <v>88</v>
      </c>
      <c r="D331" s="1">
        <v>102</v>
      </c>
      <c r="E331" t="s">
        <v>651</v>
      </c>
      <c r="F331" s="6" t="s">
        <v>1005</v>
      </c>
      <c r="G331" s="10">
        <v>4.7</v>
      </c>
      <c r="H331" t="s">
        <v>1548</v>
      </c>
      <c r="I331" t="s">
        <v>1759</v>
      </c>
      <c r="J331" t="s">
        <v>1760</v>
      </c>
      <c r="K331" t="s">
        <v>154</v>
      </c>
      <c r="M331">
        <f t="shared" si="15"/>
        <v>0</v>
      </c>
      <c r="N331">
        <f t="shared" si="16"/>
        <v>0</v>
      </c>
      <c r="O331">
        <f t="shared" si="17"/>
        <v>0</v>
      </c>
    </row>
    <row r="332" spans="1:15">
      <c r="A332">
        <v>2010</v>
      </c>
      <c r="C332">
        <v>319</v>
      </c>
      <c r="D332" s="1">
        <v>320</v>
      </c>
      <c r="E332" t="s">
        <v>655</v>
      </c>
      <c r="F332" s="6" t="s">
        <v>1010</v>
      </c>
      <c r="G332" s="10">
        <v>8.4</v>
      </c>
      <c r="H332" t="s">
        <v>157</v>
      </c>
      <c r="I332" t="s">
        <v>1761</v>
      </c>
      <c r="J332" t="s">
        <v>1760</v>
      </c>
      <c r="K332" t="s">
        <v>154</v>
      </c>
      <c r="L332" t="s">
        <v>2712</v>
      </c>
      <c r="M332">
        <f t="shared" si="15"/>
        <v>0</v>
      </c>
      <c r="N332">
        <f t="shared" si="16"/>
        <v>0</v>
      </c>
      <c r="O332">
        <f t="shared" si="17"/>
        <v>1</v>
      </c>
    </row>
    <row r="333" spans="1:15" s="3" customFormat="1">
      <c r="A333">
        <v>2010</v>
      </c>
      <c r="B333" s="23"/>
      <c r="C333">
        <v>719</v>
      </c>
      <c r="D333" s="1">
        <v>685</v>
      </c>
      <c r="E333" t="s">
        <v>668</v>
      </c>
      <c r="F333" s="6" t="s">
        <v>1027</v>
      </c>
      <c r="G333" s="10">
        <v>6.6</v>
      </c>
      <c r="H333" t="s">
        <v>159</v>
      </c>
      <c r="I333" t="s">
        <v>1762</v>
      </c>
      <c r="J333" t="s">
        <v>1751</v>
      </c>
      <c r="K333" t="s">
        <v>154</v>
      </c>
      <c r="L333"/>
      <c r="M333">
        <f t="shared" si="15"/>
        <v>0</v>
      </c>
      <c r="N333">
        <f t="shared" si="16"/>
        <v>0</v>
      </c>
      <c r="O333">
        <f t="shared" si="17"/>
        <v>0</v>
      </c>
    </row>
    <row r="334" spans="1:15">
      <c r="A334">
        <v>2010</v>
      </c>
      <c r="C334">
        <v>376</v>
      </c>
      <c r="D334" s="1">
        <v>373</v>
      </c>
      <c r="E334" t="s">
        <v>668</v>
      </c>
      <c r="F334" s="6" t="s">
        <v>1028</v>
      </c>
      <c r="G334" s="10">
        <v>4.5</v>
      </c>
      <c r="H334" t="s">
        <v>157</v>
      </c>
      <c r="I334" t="s">
        <v>1762</v>
      </c>
      <c r="J334" t="s">
        <v>1751</v>
      </c>
      <c r="K334" t="s">
        <v>154</v>
      </c>
      <c r="M334">
        <f t="shared" si="15"/>
        <v>0</v>
      </c>
      <c r="N334">
        <f t="shared" si="16"/>
        <v>0</v>
      </c>
      <c r="O334">
        <f t="shared" si="17"/>
        <v>0</v>
      </c>
    </row>
    <row r="335" spans="1:15">
      <c r="A335">
        <v>2010</v>
      </c>
      <c r="C335">
        <v>810</v>
      </c>
      <c r="D335" s="1">
        <v>771</v>
      </c>
      <c r="E335" t="s">
        <v>682</v>
      </c>
      <c r="F335" s="6" t="s">
        <v>1046</v>
      </c>
      <c r="G335" s="10">
        <v>8.5</v>
      </c>
      <c r="H335" t="s">
        <v>159</v>
      </c>
      <c r="I335" t="s">
        <v>1763</v>
      </c>
      <c r="J335" t="s">
        <v>1764</v>
      </c>
      <c r="K335" t="s">
        <v>154</v>
      </c>
      <c r="M335">
        <f t="shared" si="15"/>
        <v>0</v>
      </c>
      <c r="N335">
        <f t="shared" si="16"/>
        <v>0</v>
      </c>
      <c r="O335">
        <f t="shared" si="17"/>
        <v>0</v>
      </c>
    </row>
    <row r="336" spans="1:15">
      <c r="A336">
        <v>2013</v>
      </c>
      <c r="C336">
        <v>1043</v>
      </c>
      <c r="D336" s="1">
        <v>376</v>
      </c>
      <c r="E336" t="s">
        <v>2537</v>
      </c>
      <c r="F336" s="6" t="s">
        <v>2538</v>
      </c>
      <c r="G336" s="10">
        <v>4.5999999999999996</v>
      </c>
      <c r="H336" t="s">
        <v>157</v>
      </c>
      <c r="I336" t="s">
        <v>2654</v>
      </c>
      <c r="J336" t="s">
        <v>1749</v>
      </c>
      <c r="K336" t="s">
        <v>154</v>
      </c>
      <c r="M336">
        <f t="shared" si="15"/>
        <v>0</v>
      </c>
      <c r="N336">
        <f t="shared" si="16"/>
        <v>0</v>
      </c>
      <c r="O336">
        <f t="shared" si="17"/>
        <v>0</v>
      </c>
    </row>
    <row r="337" spans="1:15">
      <c r="A337">
        <v>2010</v>
      </c>
      <c r="C337">
        <v>115</v>
      </c>
      <c r="D337" s="1">
        <v>129</v>
      </c>
      <c r="E337" t="s">
        <v>685</v>
      </c>
      <c r="F337" s="6" t="s">
        <v>1053</v>
      </c>
      <c r="G337" s="10">
        <v>5.9</v>
      </c>
      <c r="H337" t="s">
        <v>1548</v>
      </c>
      <c r="I337" t="s">
        <v>1725</v>
      </c>
      <c r="J337" t="s">
        <v>1720</v>
      </c>
      <c r="K337" t="s">
        <v>154</v>
      </c>
      <c r="M337">
        <f t="shared" si="15"/>
        <v>0</v>
      </c>
      <c r="N337">
        <f t="shared" si="16"/>
        <v>0</v>
      </c>
      <c r="O337">
        <f t="shared" si="17"/>
        <v>0</v>
      </c>
    </row>
    <row r="338" spans="1:15">
      <c r="A338">
        <v>2010</v>
      </c>
      <c r="C338">
        <v>116</v>
      </c>
      <c r="D338" s="1">
        <v>130</v>
      </c>
      <c r="E338" t="s">
        <v>685</v>
      </c>
      <c r="F338" s="6" t="s">
        <v>1054</v>
      </c>
      <c r="G338" s="10">
        <v>8.5</v>
      </c>
      <c r="H338" t="s">
        <v>1548</v>
      </c>
      <c r="I338" t="s">
        <v>1725</v>
      </c>
      <c r="J338" t="s">
        <v>1720</v>
      </c>
      <c r="K338" t="s">
        <v>154</v>
      </c>
      <c r="M338">
        <f t="shared" si="15"/>
        <v>0</v>
      </c>
      <c r="N338">
        <f t="shared" si="16"/>
        <v>0</v>
      </c>
      <c r="O338">
        <f t="shared" si="17"/>
        <v>0</v>
      </c>
    </row>
    <row r="339" spans="1:15">
      <c r="A339">
        <v>2010</v>
      </c>
      <c r="C339">
        <v>726</v>
      </c>
      <c r="D339" s="1">
        <v>690</v>
      </c>
      <c r="E339" t="s">
        <v>685</v>
      </c>
      <c r="F339" s="6" t="s">
        <v>1055</v>
      </c>
      <c r="G339" s="10">
        <v>5.4</v>
      </c>
      <c r="H339" t="s">
        <v>159</v>
      </c>
      <c r="I339" t="s">
        <v>1725</v>
      </c>
      <c r="J339" t="s">
        <v>1720</v>
      </c>
      <c r="K339" t="s">
        <v>154</v>
      </c>
      <c r="L339" t="s">
        <v>2712</v>
      </c>
      <c r="M339">
        <f t="shared" si="15"/>
        <v>0</v>
      </c>
      <c r="N339">
        <f t="shared" si="16"/>
        <v>0</v>
      </c>
      <c r="O339">
        <f t="shared" si="17"/>
        <v>1</v>
      </c>
    </row>
    <row r="340" spans="1:15">
      <c r="A340">
        <v>2010</v>
      </c>
      <c r="C340">
        <v>117</v>
      </c>
      <c r="D340" s="1">
        <v>132</v>
      </c>
      <c r="E340" t="s">
        <v>685</v>
      </c>
      <c r="F340" s="6" t="s">
        <v>1056</v>
      </c>
      <c r="G340" s="10">
        <v>4.7</v>
      </c>
      <c r="H340" t="s">
        <v>1548</v>
      </c>
      <c r="I340" t="s">
        <v>1725</v>
      </c>
      <c r="J340" t="s">
        <v>1720</v>
      </c>
      <c r="K340" t="s">
        <v>154</v>
      </c>
      <c r="L340" t="s">
        <v>2712</v>
      </c>
      <c r="M340">
        <f t="shared" si="15"/>
        <v>0</v>
      </c>
      <c r="N340">
        <f t="shared" si="16"/>
        <v>0</v>
      </c>
      <c r="O340">
        <f t="shared" si="17"/>
        <v>1</v>
      </c>
    </row>
    <row r="341" spans="1:15">
      <c r="A341">
        <v>2010</v>
      </c>
      <c r="C341">
        <v>118</v>
      </c>
      <c r="D341" s="1">
        <v>133</v>
      </c>
      <c r="E341" t="s">
        <v>685</v>
      </c>
      <c r="F341" s="6" t="s">
        <v>1057</v>
      </c>
      <c r="G341" s="10">
        <v>8.5</v>
      </c>
      <c r="H341" t="s">
        <v>1548</v>
      </c>
      <c r="I341" t="s">
        <v>1725</v>
      </c>
      <c r="J341" t="s">
        <v>1720</v>
      </c>
      <c r="K341" t="s">
        <v>154</v>
      </c>
      <c r="M341">
        <f t="shared" si="15"/>
        <v>0</v>
      </c>
      <c r="N341">
        <f t="shared" si="16"/>
        <v>0</v>
      </c>
      <c r="O341">
        <f t="shared" si="17"/>
        <v>0</v>
      </c>
    </row>
    <row r="342" spans="1:15">
      <c r="A342">
        <v>2010</v>
      </c>
      <c r="C342">
        <v>932</v>
      </c>
      <c r="D342" s="1">
        <v>883</v>
      </c>
      <c r="E342" t="s">
        <v>685</v>
      </c>
      <c r="F342" s="6" t="s">
        <v>1058</v>
      </c>
      <c r="G342" s="10">
        <v>9</v>
      </c>
      <c r="H342" t="s">
        <v>1564</v>
      </c>
      <c r="I342" t="s">
        <v>1725</v>
      </c>
      <c r="J342" t="s">
        <v>1720</v>
      </c>
      <c r="K342" t="s">
        <v>154</v>
      </c>
      <c r="M342">
        <f t="shared" si="15"/>
        <v>0</v>
      </c>
      <c r="N342">
        <f t="shared" si="16"/>
        <v>0</v>
      </c>
      <c r="O342">
        <f t="shared" si="17"/>
        <v>0</v>
      </c>
    </row>
    <row r="343" spans="1:15">
      <c r="A343">
        <v>2010</v>
      </c>
      <c r="B343" s="23" t="s">
        <v>2626</v>
      </c>
      <c r="C343">
        <v>939</v>
      </c>
      <c r="D343" s="1">
        <v>890</v>
      </c>
      <c r="E343" t="s">
        <v>685</v>
      </c>
      <c r="F343" s="6" t="s">
        <v>1059</v>
      </c>
      <c r="G343" s="10">
        <v>5</v>
      </c>
      <c r="H343" t="s">
        <v>1564</v>
      </c>
      <c r="I343" t="s">
        <v>1725</v>
      </c>
      <c r="J343" t="s">
        <v>1720</v>
      </c>
      <c r="K343" t="s">
        <v>154</v>
      </c>
      <c r="L343" s="18" t="s">
        <v>2712</v>
      </c>
      <c r="M343">
        <f t="shared" si="15"/>
        <v>1</v>
      </c>
      <c r="N343">
        <f t="shared" si="16"/>
        <v>0</v>
      </c>
      <c r="O343">
        <f t="shared" si="17"/>
        <v>0</v>
      </c>
    </row>
    <row r="344" spans="1:15">
      <c r="A344">
        <v>2010</v>
      </c>
      <c r="C344">
        <v>489</v>
      </c>
      <c r="D344" s="1">
        <v>474</v>
      </c>
      <c r="E344" t="s">
        <v>698</v>
      </c>
      <c r="F344" s="6" t="s">
        <v>1079</v>
      </c>
      <c r="G344" s="10">
        <v>8.5</v>
      </c>
      <c r="H344" t="s">
        <v>157</v>
      </c>
      <c r="I344" t="s">
        <v>1765</v>
      </c>
      <c r="J344" t="s">
        <v>1736</v>
      </c>
      <c r="K344" t="s">
        <v>154</v>
      </c>
      <c r="M344">
        <f t="shared" si="15"/>
        <v>0</v>
      </c>
      <c r="N344">
        <f t="shared" si="16"/>
        <v>0</v>
      </c>
      <c r="O344">
        <f t="shared" si="17"/>
        <v>0</v>
      </c>
    </row>
    <row r="345" spans="1:15">
      <c r="A345">
        <v>2010</v>
      </c>
      <c r="C345">
        <v>125</v>
      </c>
      <c r="D345" s="1">
        <v>140</v>
      </c>
      <c r="E345" t="s">
        <v>699</v>
      </c>
      <c r="F345" s="6" t="s">
        <v>1082</v>
      </c>
      <c r="G345" s="10">
        <v>5</v>
      </c>
      <c r="H345" t="s">
        <v>1548</v>
      </c>
      <c r="I345" t="s">
        <v>1766</v>
      </c>
      <c r="J345" t="s">
        <v>1736</v>
      </c>
      <c r="K345" t="s">
        <v>154</v>
      </c>
      <c r="L345" t="s">
        <v>2712</v>
      </c>
      <c r="M345">
        <f t="shared" si="15"/>
        <v>0</v>
      </c>
      <c r="N345">
        <f t="shared" si="16"/>
        <v>0</v>
      </c>
      <c r="O345">
        <f t="shared" si="17"/>
        <v>1</v>
      </c>
    </row>
    <row r="346" spans="1:15">
      <c r="A346">
        <v>2010</v>
      </c>
      <c r="C346">
        <v>860</v>
      </c>
      <c r="D346" s="1">
        <v>815</v>
      </c>
      <c r="E346" t="s">
        <v>699</v>
      </c>
      <c r="F346" s="6" t="s">
        <v>1083</v>
      </c>
      <c r="G346" s="10">
        <v>6</v>
      </c>
      <c r="H346" t="s">
        <v>159</v>
      </c>
      <c r="I346" t="s">
        <v>1766</v>
      </c>
      <c r="J346" t="s">
        <v>1736</v>
      </c>
      <c r="K346" t="s">
        <v>154</v>
      </c>
      <c r="M346">
        <f t="shared" si="15"/>
        <v>0</v>
      </c>
      <c r="N346">
        <f t="shared" si="16"/>
        <v>0</v>
      </c>
      <c r="O346">
        <f t="shared" si="17"/>
        <v>0</v>
      </c>
    </row>
    <row r="347" spans="1:15">
      <c r="A347">
        <v>2013</v>
      </c>
      <c r="C347">
        <v>1004</v>
      </c>
      <c r="D347" s="1">
        <v>49</v>
      </c>
      <c r="E347" t="s">
        <v>708</v>
      </c>
      <c r="F347" s="6" t="s">
        <v>2481</v>
      </c>
      <c r="G347" s="10">
        <v>8</v>
      </c>
      <c r="H347" t="s">
        <v>1548</v>
      </c>
      <c r="I347" t="s">
        <v>2648</v>
      </c>
      <c r="J347" t="s">
        <v>1768</v>
      </c>
      <c r="K347" t="s">
        <v>154</v>
      </c>
      <c r="M347">
        <f t="shared" si="15"/>
        <v>0</v>
      </c>
      <c r="N347">
        <f t="shared" si="16"/>
        <v>0</v>
      </c>
      <c r="O347">
        <f t="shared" si="17"/>
        <v>0</v>
      </c>
    </row>
    <row r="348" spans="1:15">
      <c r="A348">
        <v>2010</v>
      </c>
      <c r="B348" s="23" t="s">
        <v>2626</v>
      </c>
      <c r="C348">
        <v>906</v>
      </c>
      <c r="D348" s="1">
        <v>858</v>
      </c>
      <c r="E348" t="s">
        <v>708</v>
      </c>
      <c r="F348" s="6" t="s">
        <v>1098</v>
      </c>
      <c r="G348" s="10">
        <v>5.2</v>
      </c>
      <c r="H348" t="s">
        <v>1564</v>
      </c>
      <c r="I348" t="s">
        <v>1767</v>
      </c>
      <c r="J348" t="s">
        <v>1768</v>
      </c>
      <c r="K348" t="s">
        <v>154</v>
      </c>
      <c r="M348">
        <f t="shared" si="15"/>
        <v>0</v>
      </c>
      <c r="N348">
        <f t="shared" si="16"/>
        <v>0</v>
      </c>
      <c r="O348">
        <f t="shared" si="17"/>
        <v>0</v>
      </c>
    </row>
    <row r="349" spans="1:15">
      <c r="A349">
        <v>2010</v>
      </c>
      <c r="C349">
        <v>266</v>
      </c>
      <c r="D349" s="1">
        <v>272</v>
      </c>
      <c r="E349" t="s">
        <v>708</v>
      </c>
      <c r="F349" s="6" t="s">
        <v>1099</v>
      </c>
      <c r="G349" s="10">
        <v>5</v>
      </c>
      <c r="H349" t="s">
        <v>1548</v>
      </c>
      <c r="I349" t="s">
        <v>1767</v>
      </c>
      <c r="J349" t="s">
        <v>1768</v>
      </c>
      <c r="K349" t="s">
        <v>154</v>
      </c>
      <c r="M349">
        <f t="shared" si="15"/>
        <v>0</v>
      </c>
      <c r="N349">
        <f t="shared" si="16"/>
        <v>0</v>
      </c>
      <c r="O349">
        <f t="shared" si="17"/>
        <v>0</v>
      </c>
    </row>
    <row r="350" spans="1:15">
      <c r="A350">
        <v>2013</v>
      </c>
      <c r="C350">
        <v>1090</v>
      </c>
      <c r="D350" s="1">
        <v>941</v>
      </c>
      <c r="E350" t="s">
        <v>2621</v>
      </c>
      <c r="F350" s="6" t="s">
        <v>2622</v>
      </c>
      <c r="G350" s="10">
        <v>11</v>
      </c>
      <c r="H350" t="s">
        <v>1564</v>
      </c>
      <c r="I350" t="s">
        <v>2704</v>
      </c>
      <c r="J350" t="s">
        <v>1722</v>
      </c>
      <c r="K350" t="s">
        <v>154</v>
      </c>
      <c r="M350">
        <f t="shared" si="15"/>
        <v>0</v>
      </c>
      <c r="N350">
        <f t="shared" si="16"/>
        <v>0</v>
      </c>
      <c r="O350">
        <f t="shared" si="17"/>
        <v>0</v>
      </c>
    </row>
    <row r="351" spans="1:15">
      <c r="A351">
        <v>2010</v>
      </c>
      <c r="C351">
        <v>132</v>
      </c>
      <c r="D351" s="1">
        <v>145</v>
      </c>
      <c r="E351" t="s">
        <v>715</v>
      </c>
      <c r="F351" s="6" t="s">
        <v>1106</v>
      </c>
      <c r="G351" s="10">
        <v>8.1</v>
      </c>
      <c r="H351" t="s">
        <v>1548</v>
      </c>
      <c r="I351" t="s">
        <v>1769</v>
      </c>
      <c r="J351" t="s">
        <v>1770</v>
      </c>
      <c r="K351" t="s">
        <v>154</v>
      </c>
      <c r="M351">
        <f t="shared" si="15"/>
        <v>0</v>
      </c>
      <c r="N351">
        <f t="shared" si="16"/>
        <v>0</v>
      </c>
      <c r="O351">
        <f t="shared" si="17"/>
        <v>0</v>
      </c>
    </row>
    <row r="352" spans="1:15">
      <c r="A352">
        <v>2010</v>
      </c>
      <c r="C352">
        <v>742</v>
      </c>
      <c r="D352" s="1">
        <v>706</v>
      </c>
      <c r="E352" t="s">
        <v>715</v>
      </c>
      <c r="F352" s="6" t="s">
        <v>1107</v>
      </c>
      <c r="G352" s="10">
        <v>9</v>
      </c>
      <c r="H352" t="s">
        <v>159</v>
      </c>
      <c r="I352" t="s">
        <v>1769</v>
      </c>
      <c r="J352" t="s">
        <v>1770</v>
      </c>
      <c r="K352" t="s">
        <v>154</v>
      </c>
      <c r="M352">
        <f t="shared" si="15"/>
        <v>0</v>
      </c>
      <c r="N352">
        <f t="shared" si="16"/>
        <v>0</v>
      </c>
      <c r="O352">
        <f t="shared" si="17"/>
        <v>0</v>
      </c>
    </row>
    <row r="353" spans="1:15">
      <c r="A353">
        <v>2010</v>
      </c>
      <c r="C353">
        <v>265</v>
      </c>
      <c r="D353" s="1">
        <v>271</v>
      </c>
      <c r="E353" t="s">
        <v>715</v>
      </c>
      <c r="F353" s="6" t="s">
        <v>1108</v>
      </c>
      <c r="G353" s="10">
        <v>4</v>
      </c>
      <c r="H353" t="s">
        <v>1548</v>
      </c>
      <c r="I353" t="s">
        <v>1769</v>
      </c>
      <c r="J353" t="s">
        <v>1770</v>
      </c>
      <c r="K353" t="s">
        <v>154</v>
      </c>
      <c r="M353">
        <f t="shared" si="15"/>
        <v>0</v>
      </c>
      <c r="N353">
        <f t="shared" si="16"/>
        <v>0</v>
      </c>
      <c r="O353">
        <f t="shared" si="17"/>
        <v>0</v>
      </c>
    </row>
    <row r="354" spans="1:15">
      <c r="A354">
        <v>2010</v>
      </c>
      <c r="C354">
        <v>678</v>
      </c>
      <c r="D354" s="1">
        <v>647</v>
      </c>
      <c r="E354" t="s">
        <v>716</v>
      </c>
      <c r="F354" s="6" t="s">
        <v>1113</v>
      </c>
      <c r="G354" s="10">
        <v>4.9000000000000004</v>
      </c>
      <c r="H354" t="s">
        <v>159</v>
      </c>
      <c r="I354" t="s">
        <v>1771</v>
      </c>
      <c r="J354" t="s">
        <v>1722</v>
      </c>
      <c r="K354" t="s">
        <v>154</v>
      </c>
      <c r="M354">
        <f t="shared" si="15"/>
        <v>0</v>
      </c>
      <c r="N354">
        <f t="shared" si="16"/>
        <v>0</v>
      </c>
      <c r="O354">
        <f t="shared" si="17"/>
        <v>0</v>
      </c>
    </row>
    <row r="355" spans="1:15">
      <c r="A355">
        <v>2013</v>
      </c>
      <c r="C355">
        <v>1050</v>
      </c>
      <c r="D355" s="1">
        <v>440</v>
      </c>
      <c r="E355" t="s">
        <v>716</v>
      </c>
      <c r="F355" s="6" t="s">
        <v>2552</v>
      </c>
      <c r="G355" s="10">
        <v>6</v>
      </c>
      <c r="H355" t="s">
        <v>157</v>
      </c>
      <c r="I355" t="s">
        <v>2655</v>
      </c>
      <c r="J355" t="s">
        <v>1722</v>
      </c>
      <c r="K355" t="s">
        <v>154</v>
      </c>
      <c r="M355">
        <f t="shared" si="15"/>
        <v>0</v>
      </c>
      <c r="N355">
        <f t="shared" si="16"/>
        <v>0</v>
      </c>
      <c r="O355">
        <f t="shared" si="17"/>
        <v>0</v>
      </c>
    </row>
    <row r="356" spans="1:15">
      <c r="A356">
        <v>2010</v>
      </c>
      <c r="C356">
        <v>747</v>
      </c>
      <c r="D356" s="1">
        <v>711</v>
      </c>
      <c r="E356" t="s">
        <v>719</v>
      </c>
      <c r="F356" s="6" t="s">
        <v>1117</v>
      </c>
      <c r="G356" s="10">
        <v>5.3</v>
      </c>
      <c r="H356" t="s">
        <v>159</v>
      </c>
      <c r="I356" t="s">
        <v>1772</v>
      </c>
      <c r="J356" t="s">
        <v>1773</v>
      </c>
      <c r="K356" t="s">
        <v>154</v>
      </c>
      <c r="M356">
        <f t="shared" si="15"/>
        <v>0</v>
      </c>
      <c r="N356">
        <f t="shared" si="16"/>
        <v>0</v>
      </c>
      <c r="O356">
        <f t="shared" si="17"/>
        <v>0</v>
      </c>
    </row>
    <row r="357" spans="1:15">
      <c r="A357">
        <v>2010</v>
      </c>
      <c r="C357">
        <v>138</v>
      </c>
      <c r="D357" s="1">
        <v>151</v>
      </c>
      <c r="E357" t="s">
        <v>722</v>
      </c>
      <c r="F357" s="6" t="s">
        <v>1569</v>
      </c>
      <c r="G357" s="10">
        <v>4.8</v>
      </c>
      <c r="H357" t="s">
        <v>1548</v>
      </c>
      <c r="I357" t="s">
        <v>1774</v>
      </c>
      <c r="J357" t="s">
        <v>1775</v>
      </c>
      <c r="K357" t="s">
        <v>154</v>
      </c>
      <c r="M357">
        <f t="shared" si="15"/>
        <v>0</v>
      </c>
      <c r="N357">
        <f t="shared" si="16"/>
        <v>0</v>
      </c>
      <c r="O357">
        <f t="shared" si="17"/>
        <v>0</v>
      </c>
    </row>
    <row r="358" spans="1:15">
      <c r="A358">
        <v>2013</v>
      </c>
      <c r="C358">
        <v>1013</v>
      </c>
      <c r="D358" s="1">
        <v>151</v>
      </c>
      <c r="E358" t="s">
        <v>2630</v>
      </c>
      <c r="F358" s="6" t="s">
        <v>2631</v>
      </c>
      <c r="G358" s="10">
        <v>6</v>
      </c>
      <c r="H358" t="s">
        <v>1548</v>
      </c>
      <c r="I358" t="s">
        <v>2650</v>
      </c>
      <c r="J358" t="s">
        <v>2352</v>
      </c>
      <c r="K358" t="s">
        <v>154</v>
      </c>
      <c r="M358">
        <f t="shared" si="15"/>
        <v>0</v>
      </c>
      <c r="N358">
        <f t="shared" si="16"/>
        <v>0</v>
      </c>
      <c r="O358">
        <f t="shared" si="17"/>
        <v>0</v>
      </c>
    </row>
    <row r="359" spans="1:15">
      <c r="A359">
        <v>2010</v>
      </c>
      <c r="C359">
        <v>750</v>
      </c>
      <c r="D359" s="1">
        <v>714</v>
      </c>
      <c r="E359" t="s">
        <v>725</v>
      </c>
      <c r="F359" s="6" t="s">
        <v>1123</v>
      </c>
      <c r="G359" s="10">
        <v>4.8</v>
      </c>
      <c r="H359" t="s">
        <v>159</v>
      </c>
      <c r="I359" t="s">
        <v>1776</v>
      </c>
      <c r="J359" t="s">
        <v>1748</v>
      </c>
      <c r="K359" t="s">
        <v>154</v>
      </c>
      <c r="M359">
        <f t="shared" si="15"/>
        <v>0</v>
      </c>
      <c r="N359">
        <f t="shared" si="16"/>
        <v>0</v>
      </c>
      <c r="O359">
        <f t="shared" si="17"/>
        <v>0</v>
      </c>
    </row>
    <row r="360" spans="1:15">
      <c r="A360">
        <v>2010</v>
      </c>
      <c r="C360">
        <v>207</v>
      </c>
      <c r="D360" s="1">
        <v>213</v>
      </c>
      <c r="E360" t="s">
        <v>725</v>
      </c>
      <c r="F360" s="6" t="s">
        <v>1124</v>
      </c>
      <c r="G360" s="10">
        <v>4.5999999999999996</v>
      </c>
      <c r="H360" t="s">
        <v>1548</v>
      </c>
      <c r="I360" t="s">
        <v>1776</v>
      </c>
      <c r="J360" t="s">
        <v>1748</v>
      </c>
      <c r="K360" t="s">
        <v>154</v>
      </c>
      <c r="M360">
        <f t="shared" si="15"/>
        <v>0</v>
      </c>
      <c r="N360">
        <f t="shared" si="16"/>
        <v>0</v>
      </c>
      <c r="O360">
        <f t="shared" si="17"/>
        <v>0</v>
      </c>
    </row>
    <row r="361" spans="1:15">
      <c r="A361">
        <v>2010</v>
      </c>
      <c r="C361">
        <v>524</v>
      </c>
      <c r="D361" s="1">
        <v>505</v>
      </c>
      <c r="E361" t="s">
        <v>727</v>
      </c>
      <c r="F361" s="6" t="s">
        <v>1126</v>
      </c>
      <c r="G361" s="10">
        <v>5</v>
      </c>
      <c r="H361" t="s">
        <v>157</v>
      </c>
      <c r="I361" t="s">
        <v>1777</v>
      </c>
      <c r="J361" t="s">
        <v>1744</v>
      </c>
      <c r="K361" t="s">
        <v>154</v>
      </c>
      <c r="M361">
        <f t="shared" si="15"/>
        <v>0</v>
      </c>
      <c r="N361">
        <f t="shared" si="16"/>
        <v>0</v>
      </c>
      <c r="O361">
        <f t="shared" si="17"/>
        <v>0</v>
      </c>
    </row>
    <row r="362" spans="1:15">
      <c r="A362">
        <v>2010</v>
      </c>
      <c r="C362">
        <v>150</v>
      </c>
      <c r="D362" s="1">
        <v>159</v>
      </c>
      <c r="E362" t="s">
        <v>737</v>
      </c>
      <c r="F362" s="6" t="s">
        <v>1137</v>
      </c>
      <c r="G362" s="10">
        <v>4</v>
      </c>
      <c r="H362" t="s">
        <v>1548</v>
      </c>
      <c r="I362" t="s">
        <v>1778</v>
      </c>
      <c r="J362" t="s">
        <v>1779</v>
      </c>
      <c r="K362" t="s">
        <v>154</v>
      </c>
      <c r="M362">
        <f t="shared" si="15"/>
        <v>0</v>
      </c>
      <c r="N362">
        <f t="shared" si="16"/>
        <v>0</v>
      </c>
      <c r="O362">
        <f t="shared" si="17"/>
        <v>0</v>
      </c>
    </row>
    <row r="363" spans="1:15">
      <c r="A363">
        <v>2010</v>
      </c>
      <c r="C363">
        <v>786</v>
      </c>
      <c r="D363" s="1">
        <v>747</v>
      </c>
      <c r="E363" t="s">
        <v>737</v>
      </c>
      <c r="F363" s="6" t="s">
        <v>1138</v>
      </c>
      <c r="G363" s="10">
        <v>7.5</v>
      </c>
      <c r="H363" t="s">
        <v>159</v>
      </c>
      <c r="I363" t="s">
        <v>1778</v>
      </c>
      <c r="J363" t="s">
        <v>1779</v>
      </c>
      <c r="K363" t="s">
        <v>154</v>
      </c>
      <c r="M363">
        <f t="shared" si="15"/>
        <v>0</v>
      </c>
      <c r="N363">
        <f t="shared" si="16"/>
        <v>0</v>
      </c>
      <c r="O363">
        <f t="shared" si="17"/>
        <v>0</v>
      </c>
    </row>
    <row r="364" spans="1:15">
      <c r="A364">
        <v>2010</v>
      </c>
      <c r="C364">
        <v>255</v>
      </c>
      <c r="D364" s="1">
        <v>263</v>
      </c>
      <c r="E364" t="s">
        <v>740</v>
      </c>
      <c r="F364" s="6" t="s">
        <v>1141</v>
      </c>
      <c r="G364" s="10">
        <v>5.0999999999999996</v>
      </c>
      <c r="H364" t="s">
        <v>1548</v>
      </c>
      <c r="I364" t="s">
        <v>1721</v>
      </c>
      <c r="J364" t="s">
        <v>1722</v>
      </c>
      <c r="K364" t="s">
        <v>154</v>
      </c>
      <c r="M364">
        <f t="shared" si="15"/>
        <v>0</v>
      </c>
      <c r="N364">
        <f t="shared" si="16"/>
        <v>0</v>
      </c>
      <c r="O364">
        <f t="shared" si="17"/>
        <v>0</v>
      </c>
    </row>
    <row r="365" spans="1:15">
      <c r="A365">
        <v>2010</v>
      </c>
      <c r="C365">
        <v>467</v>
      </c>
      <c r="D365" s="1">
        <v>454</v>
      </c>
      <c r="E365" t="s">
        <v>743</v>
      </c>
      <c r="F365" s="6" t="s">
        <v>1146</v>
      </c>
      <c r="G365" s="10">
        <v>5.2</v>
      </c>
      <c r="H365" t="s">
        <v>157</v>
      </c>
      <c r="I365" t="s">
        <v>1731</v>
      </c>
      <c r="J365" t="s">
        <v>1732</v>
      </c>
      <c r="K365" t="s">
        <v>154</v>
      </c>
      <c r="M365">
        <f t="shared" si="15"/>
        <v>0</v>
      </c>
      <c r="N365">
        <f t="shared" si="16"/>
        <v>0</v>
      </c>
      <c r="O365">
        <f t="shared" si="17"/>
        <v>0</v>
      </c>
    </row>
    <row r="366" spans="1:15">
      <c r="A366">
        <v>2013</v>
      </c>
      <c r="C366">
        <v>1073</v>
      </c>
      <c r="D366" s="1">
        <v>722</v>
      </c>
      <c r="E366" t="s">
        <v>2592</v>
      </c>
      <c r="F366" s="6" t="s">
        <v>2593</v>
      </c>
      <c r="G366" s="10">
        <v>7.2</v>
      </c>
      <c r="H366" t="s">
        <v>159</v>
      </c>
      <c r="I366" t="s">
        <v>2697</v>
      </c>
      <c r="J366" t="s">
        <v>1720</v>
      </c>
      <c r="K366" t="s">
        <v>154</v>
      </c>
      <c r="M366">
        <f t="shared" si="15"/>
        <v>0</v>
      </c>
      <c r="N366">
        <f t="shared" si="16"/>
        <v>0</v>
      </c>
      <c r="O366">
        <f t="shared" si="17"/>
        <v>0</v>
      </c>
    </row>
    <row r="367" spans="1:15">
      <c r="A367">
        <v>2013</v>
      </c>
      <c r="C367">
        <v>1003</v>
      </c>
      <c r="D367" s="1">
        <v>40</v>
      </c>
      <c r="E367" t="s">
        <v>2479</v>
      </c>
      <c r="F367" s="6" t="s">
        <v>2480</v>
      </c>
      <c r="G367" s="10">
        <v>7</v>
      </c>
      <c r="H367" t="s">
        <v>1548</v>
      </c>
      <c r="I367" t="s">
        <v>2647</v>
      </c>
      <c r="J367" t="s">
        <v>1734</v>
      </c>
      <c r="K367" t="s">
        <v>154</v>
      </c>
      <c r="M367">
        <f t="shared" si="15"/>
        <v>0</v>
      </c>
      <c r="N367">
        <f t="shared" si="16"/>
        <v>0</v>
      </c>
      <c r="O367">
        <f t="shared" si="17"/>
        <v>0</v>
      </c>
    </row>
    <row r="368" spans="1:15">
      <c r="A368">
        <v>2013</v>
      </c>
      <c r="C368">
        <v>1017</v>
      </c>
      <c r="D368" s="1">
        <v>178</v>
      </c>
      <c r="E368" t="s">
        <v>2496</v>
      </c>
      <c r="F368" s="6" t="s">
        <v>2632</v>
      </c>
      <c r="G368" s="10">
        <v>7.4</v>
      </c>
      <c r="H368" t="s">
        <v>1548</v>
      </c>
      <c r="I368" t="s">
        <v>2497</v>
      </c>
      <c r="J368" t="s">
        <v>1734</v>
      </c>
      <c r="K368" t="s">
        <v>154</v>
      </c>
      <c r="M368">
        <f t="shared" si="15"/>
        <v>0</v>
      </c>
      <c r="N368">
        <f t="shared" si="16"/>
        <v>0</v>
      </c>
      <c r="O368">
        <f t="shared" si="17"/>
        <v>0</v>
      </c>
    </row>
    <row r="369" spans="1:15">
      <c r="A369">
        <v>2013</v>
      </c>
      <c r="C369">
        <v>1074</v>
      </c>
      <c r="D369" s="1">
        <v>740</v>
      </c>
      <c r="E369" t="s">
        <v>2594</v>
      </c>
      <c r="F369" s="6" t="s">
        <v>2597</v>
      </c>
      <c r="G369" s="10">
        <v>5.5</v>
      </c>
      <c r="H369" t="s">
        <v>159</v>
      </c>
      <c r="I369" t="s">
        <v>1779</v>
      </c>
      <c r="K369" t="s">
        <v>154</v>
      </c>
      <c r="M369">
        <f t="shared" si="15"/>
        <v>0</v>
      </c>
      <c r="N369">
        <f t="shared" si="16"/>
        <v>0</v>
      </c>
      <c r="O369">
        <f t="shared" si="17"/>
        <v>0</v>
      </c>
    </row>
    <row r="370" spans="1:15">
      <c r="A370">
        <v>2010</v>
      </c>
      <c r="C370">
        <v>775</v>
      </c>
      <c r="D370" s="1">
        <v>734</v>
      </c>
      <c r="E370" t="s">
        <v>774</v>
      </c>
      <c r="F370" s="6" t="s">
        <v>1199</v>
      </c>
      <c r="G370" s="10">
        <v>2.8</v>
      </c>
      <c r="H370" t="s">
        <v>159</v>
      </c>
      <c r="I370" t="s">
        <v>1811</v>
      </c>
      <c r="J370" t="s">
        <v>1764</v>
      </c>
      <c r="K370" t="s">
        <v>154</v>
      </c>
      <c r="M370">
        <f t="shared" si="15"/>
        <v>0</v>
      </c>
      <c r="N370">
        <f t="shared" si="16"/>
        <v>0</v>
      </c>
      <c r="O370">
        <f t="shared" si="17"/>
        <v>0</v>
      </c>
    </row>
    <row r="371" spans="1:15">
      <c r="A371">
        <v>2010</v>
      </c>
      <c r="C371">
        <v>457</v>
      </c>
      <c r="D371" s="1">
        <v>443</v>
      </c>
      <c r="E371" t="s">
        <v>774</v>
      </c>
      <c r="F371" s="6" t="s">
        <v>1200</v>
      </c>
      <c r="G371" s="10">
        <v>5.7</v>
      </c>
      <c r="H371" t="s">
        <v>157</v>
      </c>
      <c r="I371" t="s">
        <v>1750</v>
      </c>
      <c r="J371" t="s">
        <v>1749</v>
      </c>
      <c r="K371" t="s">
        <v>154</v>
      </c>
      <c r="M371">
        <f t="shared" si="15"/>
        <v>0</v>
      </c>
      <c r="N371">
        <f t="shared" si="16"/>
        <v>0</v>
      </c>
      <c r="O371">
        <f t="shared" si="17"/>
        <v>0</v>
      </c>
    </row>
    <row r="372" spans="1:15">
      <c r="A372">
        <v>2010</v>
      </c>
      <c r="C372">
        <v>218</v>
      </c>
      <c r="D372" s="1">
        <v>225</v>
      </c>
      <c r="E372" t="s">
        <v>774</v>
      </c>
      <c r="F372" s="6" t="s">
        <v>1201</v>
      </c>
      <c r="G372" s="10">
        <v>4.5</v>
      </c>
      <c r="H372" t="s">
        <v>1548</v>
      </c>
      <c r="I372" t="s">
        <v>1750</v>
      </c>
      <c r="J372" t="s">
        <v>1749</v>
      </c>
      <c r="K372" t="s">
        <v>154</v>
      </c>
      <c r="M372">
        <f t="shared" si="15"/>
        <v>0</v>
      </c>
      <c r="N372">
        <f t="shared" si="16"/>
        <v>0</v>
      </c>
      <c r="O372">
        <f t="shared" si="17"/>
        <v>0</v>
      </c>
    </row>
    <row r="373" spans="1:15">
      <c r="A373">
        <v>2010</v>
      </c>
      <c r="C373">
        <v>665</v>
      </c>
      <c r="D373" s="1">
        <v>634</v>
      </c>
      <c r="E373" t="s">
        <v>778</v>
      </c>
      <c r="F373" s="6" t="s">
        <v>1207</v>
      </c>
      <c r="G373" s="10">
        <v>5.3</v>
      </c>
      <c r="H373" t="s">
        <v>159</v>
      </c>
      <c r="I373" t="s">
        <v>1780</v>
      </c>
      <c r="J373" t="s">
        <v>1736</v>
      </c>
      <c r="K373" t="s">
        <v>154</v>
      </c>
      <c r="M373">
        <f t="shared" si="15"/>
        <v>0</v>
      </c>
      <c r="N373">
        <f t="shared" si="16"/>
        <v>0</v>
      </c>
      <c r="O373">
        <f t="shared" si="17"/>
        <v>0</v>
      </c>
    </row>
    <row r="374" spans="1:15">
      <c r="A374">
        <v>2010</v>
      </c>
      <c r="C374">
        <v>958</v>
      </c>
      <c r="D374" s="1">
        <v>905</v>
      </c>
      <c r="E374" t="s">
        <v>779</v>
      </c>
      <c r="F374" s="6" t="s">
        <v>1208</v>
      </c>
      <c r="G374" s="10">
        <v>6</v>
      </c>
      <c r="H374" t="s">
        <v>1564</v>
      </c>
      <c r="I374" t="s">
        <v>1723</v>
      </c>
      <c r="J374" t="s">
        <v>1720</v>
      </c>
      <c r="K374" t="s">
        <v>154</v>
      </c>
      <c r="M374">
        <f t="shared" si="15"/>
        <v>0</v>
      </c>
      <c r="N374">
        <f t="shared" si="16"/>
        <v>0</v>
      </c>
      <c r="O374">
        <f t="shared" si="17"/>
        <v>0</v>
      </c>
    </row>
    <row r="375" spans="1:15">
      <c r="A375">
        <v>2010</v>
      </c>
      <c r="B375" s="23" t="s">
        <v>2626</v>
      </c>
      <c r="C375">
        <v>186</v>
      </c>
      <c r="D375" s="1">
        <v>193</v>
      </c>
      <c r="E375" t="s">
        <v>779</v>
      </c>
      <c r="F375" s="6" t="s">
        <v>1209</v>
      </c>
      <c r="G375" s="10">
        <v>7.5</v>
      </c>
      <c r="H375" t="s">
        <v>1548</v>
      </c>
      <c r="I375" t="s">
        <v>1723</v>
      </c>
      <c r="J375" t="s">
        <v>1720</v>
      </c>
      <c r="K375" t="s">
        <v>154</v>
      </c>
      <c r="M375">
        <f t="shared" si="15"/>
        <v>0</v>
      </c>
      <c r="N375">
        <f t="shared" si="16"/>
        <v>0</v>
      </c>
      <c r="O375">
        <f t="shared" si="17"/>
        <v>0</v>
      </c>
    </row>
    <row r="376" spans="1:15">
      <c r="A376">
        <v>2010</v>
      </c>
      <c r="B376" s="23" t="s">
        <v>2626</v>
      </c>
      <c r="C376">
        <v>187</v>
      </c>
      <c r="D376" s="1">
        <v>194</v>
      </c>
      <c r="E376" t="s">
        <v>779</v>
      </c>
      <c r="F376" s="6" t="s">
        <v>1210</v>
      </c>
      <c r="G376" s="10">
        <v>4.7</v>
      </c>
      <c r="H376" t="s">
        <v>1548</v>
      </c>
      <c r="I376" t="s">
        <v>1723</v>
      </c>
      <c r="J376" t="s">
        <v>1720</v>
      </c>
      <c r="K376" t="s">
        <v>154</v>
      </c>
      <c r="M376">
        <f t="shared" si="15"/>
        <v>0</v>
      </c>
      <c r="N376">
        <f t="shared" si="16"/>
        <v>0</v>
      </c>
      <c r="O376">
        <f t="shared" si="17"/>
        <v>0</v>
      </c>
    </row>
    <row r="377" spans="1:15">
      <c r="A377">
        <v>2010</v>
      </c>
      <c r="C377">
        <v>780</v>
      </c>
      <c r="D377" s="1">
        <v>741</v>
      </c>
      <c r="E377" t="s">
        <v>779</v>
      </c>
      <c r="F377" s="6" t="s">
        <v>1211</v>
      </c>
      <c r="G377" s="10">
        <v>6.5</v>
      </c>
      <c r="H377" t="s">
        <v>159</v>
      </c>
      <c r="I377" t="s">
        <v>1723</v>
      </c>
      <c r="J377" t="s">
        <v>1720</v>
      </c>
      <c r="K377" t="s">
        <v>154</v>
      </c>
      <c r="L377" t="s">
        <v>2712</v>
      </c>
      <c r="M377">
        <f t="shared" si="15"/>
        <v>0</v>
      </c>
      <c r="N377">
        <f t="shared" si="16"/>
        <v>0</v>
      </c>
      <c r="O377">
        <f t="shared" si="17"/>
        <v>1</v>
      </c>
    </row>
    <row r="378" spans="1:15">
      <c r="A378">
        <v>2010</v>
      </c>
      <c r="C378">
        <v>781</v>
      </c>
      <c r="D378" s="1">
        <v>742</v>
      </c>
      <c r="E378" t="s">
        <v>779</v>
      </c>
      <c r="F378" s="6" t="s">
        <v>1212</v>
      </c>
      <c r="G378" s="10">
        <v>4.5</v>
      </c>
      <c r="H378" t="s">
        <v>159</v>
      </c>
      <c r="I378" t="s">
        <v>1723</v>
      </c>
      <c r="J378" t="s">
        <v>1720</v>
      </c>
      <c r="K378" t="s">
        <v>154</v>
      </c>
      <c r="M378">
        <f t="shared" si="15"/>
        <v>0</v>
      </c>
      <c r="N378">
        <f t="shared" si="16"/>
        <v>0</v>
      </c>
      <c r="O378">
        <f t="shared" si="17"/>
        <v>0</v>
      </c>
    </row>
    <row r="379" spans="1:15">
      <c r="A379">
        <v>2010</v>
      </c>
      <c r="C379">
        <v>283</v>
      </c>
      <c r="D379" s="1">
        <v>286</v>
      </c>
      <c r="E379" t="s">
        <v>779</v>
      </c>
      <c r="F379" s="6" t="s">
        <v>1213</v>
      </c>
      <c r="G379" s="10">
        <v>4.9000000000000004</v>
      </c>
      <c r="H379" t="s">
        <v>1548</v>
      </c>
      <c r="I379" t="s">
        <v>1723</v>
      </c>
      <c r="J379" t="s">
        <v>1720</v>
      </c>
      <c r="K379" t="s">
        <v>154</v>
      </c>
      <c r="M379">
        <f t="shared" si="15"/>
        <v>0</v>
      </c>
      <c r="N379">
        <f t="shared" si="16"/>
        <v>0</v>
      </c>
      <c r="O379">
        <f t="shared" si="17"/>
        <v>0</v>
      </c>
    </row>
    <row r="380" spans="1:15">
      <c r="A380">
        <v>2013</v>
      </c>
      <c r="C380">
        <v>1028</v>
      </c>
      <c r="D380" s="1">
        <v>296</v>
      </c>
      <c r="E380" t="s">
        <v>779</v>
      </c>
      <c r="F380" s="6" t="s">
        <v>2510</v>
      </c>
      <c r="G380" s="10">
        <v>4.0999999999999996</v>
      </c>
      <c r="H380" t="s">
        <v>1548</v>
      </c>
      <c r="I380" t="s">
        <v>1723</v>
      </c>
      <c r="J380" t="s">
        <v>1720</v>
      </c>
      <c r="K380" t="s">
        <v>154</v>
      </c>
      <c r="M380">
        <f t="shared" si="15"/>
        <v>0</v>
      </c>
      <c r="N380">
        <f t="shared" si="16"/>
        <v>0</v>
      </c>
      <c r="O380">
        <f t="shared" si="17"/>
        <v>0</v>
      </c>
    </row>
    <row r="381" spans="1:15">
      <c r="A381">
        <v>2010</v>
      </c>
      <c r="C381">
        <v>805</v>
      </c>
      <c r="D381" s="1">
        <v>766</v>
      </c>
      <c r="E381" t="s">
        <v>793</v>
      </c>
      <c r="F381" s="6" t="s">
        <v>1230</v>
      </c>
      <c r="G381" s="10">
        <v>7.3</v>
      </c>
      <c r="H381" t="s">
        <v>159</v>
      </c>
      <c r="I381" t="s">
        <v>1781</v>
      </c>
      <c r="J381" t="s">
        <v>1751</v>
      </c>
      <c r="K381" t="s">
        <v>154</v>
      </c>
      <c r="M381">
        <f t="shared" si="15"/>
        <v>0</v>
      </c>
      <c r="N381">
        <f t="shared" si="16"/>
        <v>0</v>
      </c>
      <c r="O381">
        <f t="shared" si="17"/>
        <v>0</v>
      </c>
    </row>
    <row r="382" spans="1:15">
      <c r="A382">
        <v>2010</v>
      </c>
      <c r="C382">
        <v>788</v>
      </c>
      <c r="D382" s="1">
        <v>749</v>
      </c>
      <c r="E382" t="s">
        <v>794</v>
      </c>
      <c r="F382" s="6" t="s">
        <v>1231</v>
      </c>
      <c r="G382" s="10">
        <v>3.4</v>
      </c>
      <c r="H382" t="s">
        <v>159</v>
      </c>
      <c r="I382" t="s">
        <v>1782</v>
      </c>
      <c r="J382" t="s">
        <v>1783</v>
      </c>
      <c r="K382" t="s">
        <v>154</v>
      </c>
      <c r="M382">
        <f t="shared" si="15"/>
        <v>0</v>
      </c>
      <c r="N382">
        <f t="shared" si="16"/>
        <v>0</v>
      </c>
      <c r="O382">
        <f t="shared" si="17"/>
        <v>0</v>
      </c>
    </row>
    <row r="383" spans="1:15">
      <c r="A383">
        <v>2010</v>
      </c>
      <c r="C383">
        <v>219</v>
      </c>
      <c r="D383" s="1">
        <v>226</v>
      </c>
      <c r="E383" t="s">
        <v>794</v>
      </c>
      <c r="F383" s="6" t="s">
        <v>1232</v>
      </c>
      <c r="G383" s="10">
        <v>5.0999999999999996</v>
      </c>
      <c r="H383" t="s">
        <v>1548</v>
      </c>
      <c r="I383" t="s">
        <v>1782</v>
      </c>
      <c r="J383" t="s">
        <v>1783</v>
      </c>
      <c r="K383" t="s">
        <v>154</v>
      </c>
      <c r="M383">
        <f t="shared" si="15"/>
        <v>0</v>
      </c>
      <c r="N383">
        <f t="shared" si="16"/>
        <v>0</v>
      </c>
      <c r="O383">
        <f t="shared" si="17"/>
        <v>0</v>
      </c>
    </row>
    <row r="384" spans="1:15">
      <c r="A384">
        <v>2010</v>
      </c>
      <c r="B384" s="23" t="s">
        <v>2626</v>
      </c>
      <c r="C384">
        <v>450</v>
      </c>
      <c r="D384" s="1">
        <v>436</v>
      </c>
      <c r="E384" t="s">
        <v>795</v>
      </c>
      <c r="F384" s="6" t="s">
        <v>1233</v>
      </c>
      <c r="G384" s="10">
        <v>4.2</v>
      </c>
      <c r="H384" t="s">
        <v>157</v>
      </c>
      <c r="I384" t="s">
        <v>1784</v>
      </c>
      <c r="J384" t="s">
        <v>1785</v>
      </c>
      <c r="K384" t="s">
        <v>154</v>
      </c>
      <c r="M384">
        <f t="shared" si="15"/>
        <v>0</v>
      </c>
      <c r="N384">
        <f t="shared" si="16"/>
        <v>0</v>
      </c>
      <c r="O384">
        <f t="shared" si="17"/>
        <v>0</v>
      </c>
    </row>
    <row r="385" spans="1:15">
      <c r="A385">
        <v>2010</v>
      </c>
      <c r="B385" s="23" t="s">
        <v>2626</v>
      </c>
      <c r="C385">
        <v>194</v>
      </c>
      <c r="D385" s="1">
        <v>201</v>
      </c>
      <c r="E385" t="s">
        <v>808</v>
      </c>
      <c r="F385" s="6" t="s">
        <v>1251</v>
      </c>
      <c r="G385" s="10">
        <v>4.7</v>
      </c>
      <c r="H385" t="s">
        <v>1548</v>
      </c>
      <c r="I385" t="s">
        <v>1724</v>
      </c>
      <c r="J385" t="s">
        <v>1727</v>
      </c>
      <c r="K385" t="s">
        <v>154</v>
      </c>
      <c r="L385" s="18" t="s">
        <v>2712</v>
      </c>
      <c r="M385">
        <f t="shared" si="15"/>
        <v>1</v>
      </c>
      <c r="N385">
        <f t="shared" si="16"/>
        <v>0</v>
      </c>
      <c r="O385">
        <f t="shared" si="17"/>
        <v>0</v>
      </c>
    </row>
    <row r="386" spans="1:15">
      <c r="A386">
        <v>2010</v>
      </c>
      <c r="B386" s="23" t="s">
        <v>2626</v>
      </c>
      <c r="C386">
        <v>793</v>
      </c>
      <c r="D386" s="1">
        <v>754</v>
      </c>
      <c r="E386" t="s">
        <v>809</v>
      </c>
      <c r="F386" s="6" t="s">
        <v>1252</v>
      </c>
      <c r="G386" s="10">
        <v>5</v>
      </c>
      <c r="H386" t="s">
        <v>159</v>
      </c>
      <c r="I386" t="s">
        <v>1786</v>
      </c>
      <c r="J386" t="s">
        <v>1727</v>
      </c>
      <c r="K386" t="s">
        <v>154</v>
      </c>
      <c r="M386">
        <f t="shared" si="15"/>
        <v>0</v>
      </c>
      <c r="N386">
        <f t="shared" si="16"/>
        <v>0</v>
      </c>
      <c r="O386">
        <f t="shared" si="17"/>
        <v>0</v>
      </c>
    </row>
    <row r="387" spans="1:15">
      <c r="A387">
        <v>2010</v>
      </c>
      <c r="C387">
        <v>651</v>
      </c>
      <c r="D387" s="1">
        <v>622</v>
      </c>
      <c r="E387" t="s">
        <v>815</v>
      </c>
      <c r="F387" s="6" t="s">
        <v>1268</v>
      </c>
      <c r="G387" s="10">
        <v>15</v>
      </c>
      <c r="H387" t="s">
        <v>159</v>
      </c>
      <c r="I387" t="s">
        <v>1787</v>
      </c>
      <c r="J387" t="s">
        <v>1788</v>
      </c>
      <c r="K387" t="s">
        <v>154</v>
      </c>
      <c r="M387">
        <f t="shared" si="15"/>
        <v>0</v>
      </c>
      <c r="N387">
        <f t="shared" si="16"/>
        <v>0</v>
      </c>
      <c r="O387">
        <f t="shared" si="17"/>
        <v>0</v>
      </c>
    </row>
    <row r="388" spans="1:15">
      <c r="A388">
        <v>2010</v>
      </c>
      <c r="C388">
        <v>455</v>
      </c>
      <c r="D388" s="1">
        <v>441</v>
      </c>
      <c r="E388" t="s">
        <v>816</v>
      </c>
      <c r="F388" s="6" t="s">
        <v>1269</v>
      </c>
      <c r="G388" s="10">
        <v>4.2</v>
      </c>
      <c r="H388" t="s">
        <v>157</v>
      </c>
      <c r="I388" t="s">
        <v>1755</v>
      </c>
      <c r="J388" t="s">
        <v>1756</v>
      </c>
      <c r="K388" t="s">
        <v>154</v>
      </c>
      <c r="M388">
        <f t="shared" si="15"/>
        <v>0</v>
      </c>
      <c r="N388">
        <f t="shared" si="16"/>
        <v>0</v>
      </c>
      <c r="O388">
        <f t="shared" si="17"/>
        <v>0</v>
      </c>
    </row>
    <row r="389" spans="1:15">
      <c r="A389">
        <v>2010</v>
      </c>
      <c r="C389">
        <v>801</v>
      </c>
      <c r="D389" s="1">
        <v>762</v>
      </c>
      <c r="E389" t="s">
        <v>819</v>
      </c>
      <c r="F389" s="6" t="s">
        <v>1274</v>
      </c>
      <c r="G389" s="10">
        <v>4.8</v>
      </c>
      <c r="H389" t="s">
        <v>159</v>
      </c>
      <c r="I389" t="s">
        <v>1789</v>
      </c>
      <c r="J389" t="s">
        <v>1754</v>
      </c>
      <c r="K389" t="s">
        <v>154</v>
      </c>
      <c r="M389">
        <f t="shared" ref="M389:M452" si="18">IF(L389="Yes",IF(B389="R",1,0),0)</f>
        <v>0</v>
      </c>
      <c r="N389">
        <f t="shared" ref="N389:N452" si="19">IF(L389="Yes",IF(A389=2013,1,0),0)</f>
        <v>0</v>
      </c>
      <c r="O389">
        <f t="shared" ref="O389:O452" si="20">IF(L389="Yes",IF(A389=2013,0,IF(B389="R",0,1)),0)</f>
        <v>0</v>
      </c>
    </row>
    <row r="390" spans="1:15">
      <c r="A390">
        <v>2010</v>
      </c>
      <c r="B390" s="23" t="s">
        <v>2626</v>
      </c>
      <c r="C390">
        <v>268</v>
      </c>
      <c r="D390" s="1">
        <v>275</v>
      </c>
      <c r="E390" t="s">
        <v>2462</v>
      </c>
      <c r="F390" s="6" t="s">
        <v>2463</v>
      </c>
      <c r="G390" s="10">
        <v>11.7</v>
      </c>
      <c r="H390" t="s">
        <v>1548</v>
      </c>
      <c r="I390" t="s">
        <v>1789</v>
      </c>
      <c r="J390" t="s">
        <v>1754</v>
      </c>
      <c r="K390" t="s">
        <v>154</v>
      </c>
      <c r="M390">
        <f t="shared" si="18"/>
        <v>0</v>
      </c>
      <c r="N390">
        <f t="shared" si="19"/>
        <v>0</v>
      </c>
      <c r="O390">
        <f t="shared" si="20"/>
        <v>0</v>
      </c>
    </row>
    <row r="391" spans="1:15">
      <c r="A391">
        <v>2013</v>
      </c>
      <c r="C391">
        <v>1051</v>
      </c>
      <c r="D391" s="1">
        <v>441</v>
      </c>
      <c r="E391" t="s">
        <v>636</v>
      </c>
      <c r="F391" s="6" t="s">
        <v>2553</v>
      </c>
      <c r="G391" s="10">
        <v>4.2</v>
      </c>
      <c r="H391" t="s">
        <v>157</v>
      </c>
      <c r="I391" t="s">
        <v>1790</v>
      </c>
      <c r="J391" t="s">
        <v>1791</v>
      </c>
      <c r="K391" t="s">
        <v>154</v>
      </c>
      <c r="M391">
        <f t="shared" si="18"/>
        <v>0</v>
      </c>
      <c r="N391">
        <f t="shared" si="19"/>
        <v>0</v>
      </c>
      <c r="O391">
        <f t="shared" si="20"/>
        <v>0</v>
      </c>
    </row>
    <row r="392" spans="1:15">
      <c r="A392">
        <v>2010</v>
      </c>
      <c r="C392">
        <v>408</v>
      </c>
      <c r="D392" s="1">
        <v>401</v>
      </c>
      <c r="E392" t="s">
        <v>636</v>
      </c>
      <c r="F392" s="6" t="s">
        <v>637</v>
      </c>
      <c r="G392" s="10">
        <v>4.2</v>
      </c>
      <c r="H392" t="s">
        <v>157</v>
      </c>
      <c r="I392" t="s">
        <v>1790</v>
      </c>
      <c r="J392" t="s">
        <v>1791</v>
      </c>
      <c r="K392" t="s">
        <v>154</v>
      </c>
      <c r="M392">
        <f t="shared" si="18"/>
        <v>0</v>
      </c>
      <c r="N392">
        <f t="shared" si="19"/>
        <v>0</v>
      </c>
      <c r="O392">
        <f t="shared" si="20"/>
        <v>0</v>
      </c>
    </row>
    <row r="393" spans="1:15">
      <c r="A393">
        <v>2010</v>
      </c>
      <c r="C393">
        <v>214</v>
      </c>
      <c r="D393" s="1">
        <v>220</v>
      </c>
      <c r="E393" t="s">
        <v>827</v>
      </c>
      <c r="F393" s="6" t="s">
        <v>1285</v>
      </c>
      <c r="G393" s="10">
        <v>5.8</v>
      </c>
      <c r="H393" t="s">
        <v>1548</v>
      </c>
      <c r="I393" t="s">
        <v>1792</v>
      </c>
      <c r="J393" t="s">
        <v>1754</v>
      </c>
      <c r="K393" t="s">
        <v>154</v>
      </c>
      <c r="M393">
        <f t="shared" si="18"/>
        <v>0</v>
      </c>
      <c r="N393">
        <f t="shared" si="19"/>
        <v>0</v>
      </c>
      <c r="O393">
        <f t="shared" si="20"/>
        <v>0</v>
      </c>
    </row>
    <row r="394" spans="1:15">
      <c r="A394">
        <v>2010</v>
      </c>
      <c r="C394">
        <v>94</v>
      </c>
      <c r="D394" s="1">
        <v>109</v>
      </c>
      <c r="E394" t="s">
        <v>876</v>
      </c>
      <c r="F394" s="6" t="s">
        <v>1351</v>
      </c>
      <c r="G394" s="10">
        <v>5</v>
      </c>
      <c r="H394" t="s">
        <v>1548</v>
      </c>
      <c r="I394" t="s">
        <v>1793</v>
      </c>
      <c r="J394" t="s">
        <v>1751</v>
      </c>
      <c r="K394" t="s">
        <v>154</v>
      </c>
      <c r="M394">
        <f t="shared" si="18"/>
        <v>0</v>
      </c>
      <c r="N394">
        <f t="shared" si="19"/>
        <v>0</v>
      </c>
      <c r="O394">
        <f t="shared" si="20"/>
        <v>0</v>
      </c>
    </row>
    <row r="395" spans="1:15">
      <c r="A395">
        <v>2010</v>
      </c>
      <c r="C395">
        <v>809</v>
      </c>
      <c r="D395" s="1">
        <v>770</v>
      </c>
      <c r="E395" t="s">
        <v>876</v>
      </c>
      <c r="F395" s="6" t="s">
        <v>1352</v>
      </c>
      <c r="G395" s="10">
        <v>0.5</v>
      </c>
      <c r="H395" t="s">
        <v>159</v>
      </c>
      <c r="I395" t="s">
        <v>1793</v>
      </c>
      <c r="J395" t="s">
        <v>1751</v>
      </c>
      <c r="K395" t="s">
        <v>154</v>
      </c>
      <c r="M395">
        <f t="shared" si="18"/>
        <v>0</v>
      </c>
      <c r="N395">
        <f t="shared" si="19"/>
        <v>0</v>
      </c>
      <c r="O395">
        <f t="shared" si="20"/>
        <v>0</v>
      </c>
    </row>
    <row r="396" spans="1:15">
      <c r="A396">
        <v>2010</v>
      </c>
      <c r="C396">
        <v>829</v>
      </c>
      <c r="D396" s="1">
        <v>787</v>
      </c>
      <c r="E396" t="s">
        <v>881</v>
      </c>
      <c r="F396" s="6" t="s">
        <v>1360</v>
      </c>
      <c r="G396" s="10">
        <v>8</v>
      </c>
      <c r="H396" t="s">
        <v>159</v>
      </c>
      <c r="I396" t="s">
        <v>1794</v>
      </c>
      <c r="J396" t="s">
        <v>1748</v>
      </c>
      <c r="K396" t="s">
        <v>154</v>
      </c>
      <c r="M396">
        <f t="shared" si="18"/>
        <v>0</v>
      </c>
      <c r="N396">
        <f t="shared" si="19"/>
        <v>0</v>
      </c>
      <c r="O396">
        <f t="shared" si="20"/>
        <v>0</v>
      </c>
    </row>
    <row r="397" spans="1:15">
      <c r="A397">
        <v>2010</v>
      </c>
      <c r="C397">
        <v>572</v>
      </c>
      <c r="D397" s="1">
        <v>551</v>
      </c>
      <c r="E397" t="s">
        <v>889</v>
      </c>
      <c r="F397" s="6" t="s">
        <v>1373</v>
      </c>
      <c r="G397" s="10">
        <v>4.3</v>
      </c>
      <c r="H397" t="s">
        <v>157</v>
      </c>
      <c r="I397" t="s">
        <v>1795</v>
      </c>
      <c r="J397" t="s">
        <v>1727</v>
      </c>
      <c r="K397" t="s">
        <v>154</v>
      </c>
      <c r="M397">
        <f t="shared" si="18"/>
        <v>0</v>
      </c>
      <c r="N397">
        <f t="shared" si="19"/>
        <v>0</v>
      </c>
      <c r="O397">
        <f t="shared" si="20"/>
        <v>0</v>
      </c>
    </row>
    <row r="398" spans="1:15">
      <c r="A398">
        <v>2010</v>
      </c>
      <c r="C398">
        <v>839</v>
      </c>
      <c r="D398" s="1">
        <v>794</v>
      </c>
      <c r="E398" t="s">
        <v>900</v>
      </c>
      <c r="F398" s="6" t="s">
        <v>1394</v>
      </c>
      <c r="G398" s="10">
        <v>7</v>
      </c>
      <c r="H398" t="s">
        <v>159</v>
      </c>
      <c r="I398" t="s">
        <v>1724</v>
      </c>
      <c r="J398" t="s">
        <v>1727</v>
      </c>
      <c r="K398" t="s">
        <v>154</v>
      </c>
      <c r="M398">
        <f t="shared" si="18"/>
        <v>0</v>
      </c>
      <c r="N398">
        <f t="shared" si="19"/>
        <v>0</v>
      </c>
      <c r="O398">
        <f t="shared" si="20"/>
        <v>0</v>
      </c>
    </row>
    <row r="399" spans="1:15">
      <c r="A399">
        <v>2010</v>
      </c>
      <c r="C399">
        <v>242</v>
      </c>
      <c r="D399" s="1">
        <v>249</v>
      </c>
      <c r="E399" t="s">
        <v>900</v>
      </c>
      <c r="F399" s="6" t="s">
        <v>1395</v>
      </c>
      <c r="G399" s="10">
        <v>5</v>
      </c>
      <c r="H399" t="s">
        <v>1548</v>
      </c>
      <c r="I399" t="s">
        <v>1724</v>
      </c>
      <c r="J399" t="s">
        <v>1727</v>
      </c>
      <c r="K399" t="s">
        <v>154</v>
      </c>
      <c r="M399">
        <f t="shared" si="18"/>
        <v>0</v>
      </c>
      <c r="N399">
        <f t="shared" si="19"/>
        <v>0</v>
      </c>
      <c r="O399">
        <f t="shared" si="20"/>
        <v>0</v>
      </c>
    </row>
    <row r="400" spans="1:15">
      <c r="A400">
        <v>2010</v>
      </c>
      <c r="C400">
        <v>243</v>
      </c>
      <c r="D400" s="1">
        <v>250</v>
      </c>
      <c r="E400" t="s">
        <v>900</v>
      </c>
      <c r="F400" s="6" t="s">
        <v>1396</v>
      </c>
      <c r="G400" s="10">
        <v>5</v>
      </c>
      <c r="H400" t="s">
        <v>1548</v>
      </c>
      <c r="I400" t="s">
        <v>1724</v>
      </c>
      <c r="J400" t="s">
        <v>1727</v>
      </c>
      <c r="K400" t="s">
        <v>154</v>
      </c>
      <c r="M400">
        <f t="shared" si="18"/>
        <v>0</v>
      </c>
      <c r="N400">
        <f t="shared" si="19"/>
        <v>0</v>
      </c>
      <c r="O400">
        <f t="shared" si="20"/>
        <v>0</v>
      </c>
    </row>
    <row r="401" spans="1:15">
      <c r="A401">
        <v>2010</v>
      </c>
      <c r="C401">
        <v>840</v>
      </c>
      <c r="D401" s="1">
        <v>796</v>
      </c>
      <c r="E401" t="s">
        <v>900</v>
      </c>
      <c r="F401" s="6" t="s">
        <v>1397</v>
      </c>
      <c r="G401" s="10">
        <v>5</v>
      </c>
      <c r="H401" t="s">
        <v>159</v>
      </c>
      <c r="I401" t="s">
        <v>1724</v>
      </c>
      <c r="J401" t="s">
        <v>1727</v>
      </c>
      <c r="K401" t="s">
        <v>154</v>
      </c>
      <c r="M401">
        <f t="shared" si="18"/>
        <v>0</v>
      </c>
      <c r="N401">
        <f t="shared" si="19"/>
        <v>0</v>
      </c>
      <c r="O401">
        <f t="shared" si="20"/>
        <v>0</v>
      </c>
    </row>
    <row r="402" spans="1:15">
      <c r="A402">
        <v>2010</v>
      </c>
      <c r="C402">
        <v>298</v>
      </c>
      <c r="D402" s="1">
        <v>301</v>
      </c>
      <c r="E402" t="s">
        <v>900</v>
      </c>
      <c r="F402" s="6" t="s">
        <v>1398</v>
      </c>
      <c r="G402" s="10">
        <v>8</v>
      </c>
      <c r="H402" t="s">
        <v>1548</v>
      </c>
      <c r="I402" t="s">
        <v>1724</v>
      </c>
      <c r="J402" t="s">
        <v>1727</v>
      </c>
      <c r="K402" t="s">
        <v>154</v>
      </c>
      <c r="M402">
        <f t="shared" si="18"/>
        <v>0</v>
      </c>
      <c r="N402">
        <f t="shared" si="19"/>
        <v>0</v>
      </c>
      <c r="O402">
        <f t="shared" si="20"/>
        <v>0</v>
      </c>
    </row>
    <row r="403" spans="1:15">
      <c r="A403">
        <v>2010</v>
      </c>
      <c r="C403">
        <v>842</v>
      </c>
      <c r="D403" s="1">
        <v>798</v>
      </c>
      <c r="E403" t="s">
        <v>902</v>
      </c>
      <c r="F403" s="6" t="s">
        <v>1400</v>
      </c>
      <c r="G403" s="10">
        <v>6</v>
      </c>
      <c r="H403" t="s">
        <v>159</v>
      </c>
      <c r="I403" t="s">
        <v>1796</v>
      </c>
      <c r="J403" t="s">
        <v>1775</v>
      </c>
      <c r="K403" t="s">
        <v>154</v>
      </c>
      <c r="M403">
        <f t="shared" si="18"/>
        <v>0</v>
      </c>
      <c r="N403">
        <f t="shared" si="19"/>
        <v>0</v>
      </c>
      <c r="O403">
        <f t="shared" si="20"/>
        <v>0</v>
      </c>
    </row>
    <row r="404" spans="1:15">
      <c r="A404">
        <v>2013</v>
      </c>
      <c r="C404">
        <v>1088</v>
      </c>
      <c r="D404" s="1">
        <v>929</v>
      </c>
      <c r="E404" t="s">
        <v>905</v>
      </c>
      <c r="F404" s="6" t="s">
        <v>2618</v>
      </c>
      <c r="G404" s="10">
        <v>5.2</v>
      </c>
      <c r="H404" t="s">
        <v>1564</v>
      </c>
      <c r="I404" t="s">
        <v>1797</v>
      </c>
      <c r="J404" t="s">
        <v>1742</v>
      </c>
      <c r="K404" t="s">
        <v>154</v>
      </c>
      <c r="M404">
        <f t="shared" si="18"/>
        <v>0</v>
      </c>
      <c r="N404">
        <f t="shared" si="19"/>
        <v>0</v>
      </c>
      <c r="O404">
        <f t="shared" si="20"/>
        <v>0</v>
      </c>
    </row>
    <row r="405" spans="1:15">
      <c r="A405">
        <v>2010</v>
      </c>
      <c r="C405">
        <v>940</v>
      </c>
      <c r="D405" s="1">
        <v>891</v>
      </c>
      <c r="E405" t="s">
        <v>905</v>
      </c>
      <c r="F405" s="6" t="s">
        <v>1403</v>
      </c>
      <c r="G405" s="10">
        <v>9</v>
      </c>
      <c r="H405" t="s">
        <v>1564</v>
      </c>
      <c r="I405" t="s">
        <v>1797</v>
      </c>
      <c r="J405" t="s">
        <v>1742</v>
      </c>
      <c r="K405" t="s">
        <v>154</v>
      </c>
      <c r="M405">
        <f t="shared" si="18"/>
        <v>0</v>
      </c>
      <c r="N405">
        <f t="shared" si="19"/>
        <v>0</v>
      </c>
      <c r="O405">
        <f t="shared" si="20"/>
        <v>0</v>
      </c>
    </row>
    <row r="406" spans="1:15">
      <c r="A406">
        <v>2013</v>
      </c>
      <c r="C406">
        <v>1078</v>
      </c>
      <c r="D406" s="1">
        <v>805</v>
      </c>
      <c r="E406" t="s">
        <v>905</v>
      </c>
      <c r="F406" s="6" t="s">
        <v>2600</v>
      </c>
      <c r="G406" s="10">
        <v>10</v>
      </c>
      <c r="H406" t="s">
        <v>159</v>
      </c>
      <c r="I406" t="s">
        <v>1797</v>
      </c>
      <c r="J406" t="s">
        <v>1742</v>
      </c>
      <c r="K406" t="s">
        <v>154</v>
      </c>
      <c r="M406">
        <f t="shared" si="18"/>
        <v>0</v>
      </c>
      <c r="N406">
        <f t="shared" si="19"/>
        <v>0</v>
      </c>
      <c r="O406">
        <f t="shared" si="20"/>
        <v>0</v>
      </c>
    </row>
    <row r="407" spans="1:15">
      <c r="A407">
        <v>2010</v>
      </c>
      <c r="C407">
        <v>250</v>
      </c>
      <c r="D407" s="1">
        <v>258</v>
      </c>
      <c r="E407" t="s">
        <v>905</v>
      </c>
      <c r="F407" s="6" t="s">
        <v>1404</v>
      </c>
      <c r="G407" s="10">
        <v>4.3</v>
      </c>
      <c r="H407" t="s">
        <v>1548</v>
      </c>
      <c r="I407" t="s">
        <v>1797</v>
      </c>
      <c r="J407" t="s">
        <v>1742</v>
      </c>
      <c r="K407" t="s">
        <v>154</v>
      </c>
      <c r="M407">
        <f t="shared" si="18"/>
        <v>0</v>
      </c>
      <c r="N407">
        <f t="shared" si="19"/>
        <v>0</v>
      </c>
      <c r="O407">
        <f t="shared" si="20"/>
        <v>0</v>
      </c>
    </row>
    <row r="408" spans="1:15">
      <c r="A408">
        <v>2010</v>
      </c>
      <c r="C408">
        <v>6</v>
      </c>
      <c r="D408" s="1">
        <v>26</v>
      </c>
      <c r="E408" t="s">
        <v>906</v>
      </c>
      <c r="F408" s="6">
        <v>1698</v>
      </c>
      <c r="G408" s="10">
        <v>6.5</v>
      </c>
      <c r="H408" t="s">
        <v>1548</v>
      </c>
      <c r="I408" t="s">
        <v>1740</v>
      </c>
      <c r="J408" t="s">
        <v>1741</v>
      </c>
      <c r="K408" t="s">
        <v>154</v>
      </c>
      <c r="M408">
        <f t="shared" si="18"/>
        <v>0</v>
      </c>
      <c r="N408">
        <f t="shared" si="19"/>
        <v>0</v>
      </c>
      <c r="O408">
        <f t="shared" si="20"/>
        <v>0</v>
      </c>
    </row>
    <row r="409" spans="1:15">
      <c r="A409">
        <v>2010</v>
      </c>
      <c r="C409">
        <v>43</v>
      </c>
      <c r="D409" s="1">
        <v>62</v>
      </c>
      <c r="E409" t="s">
        <v>906</v>
      </c>
      <c r="F409" s="6" t="s">
        <v>1405</v>
      </c>
      <c r="G409" s="10">
        <v>5.4</v>
      </c>
      <c r="H409" t="s">
        <v>1548</v>
      </c>
      <c r="I409" t="s">
        <v>1740</v>
      </c>
      <c r="J409" t="s">
        <v>1741</v>
      </c>
      <c r="K409" t="s">
        <v>154</v>
      </c>
      <c r="M409">
        <f t="shared" si="18"/>
        <v>0</v>
      </c>
      <c r="N409">
        <f t="shared" si="19"/>
        <v>0</v>
      </c>
      <c r="O409">
        <f t="shared" si="20"/>
        <v>0</v>
      </c>
    </row>
    <row r="410" spans="1:15">
      <c r="A410">
        <v>2013</v>
      </c>
      <c r="C410">
        <v>1023</v>
      </c>
      <c r="D410" s="1">
        <v>251</v>
      </c>
      <c r="E410" t="s">
        <v>906</v>
      </c>
      <c r="F410" s="6" t="s">
        <v>2504</v>
      </c>
      <c r="G410" s="10">
        <v>9</v>
      </c>
      <c r="H410" t="s">
        <v>1548</v>
      </c>
      <c r="I410" t="s">
        <v>1740</v>
      </c>
      <c r="J410" t="s">
        <v>1741</v>
      </c>
      <c r="K410" t="s">
        <v>154</v>
      </c>
      <c r="M410">
        <f t="shared" si="18"/>
        <v>0</v>
      </c>
      <c r="N410">
        <f t="shared" si="19"/>
        <v>0</v>
      </c>
      <c r="O410">
        <f t="shared" si="20"/>
        <v>0</v>
      </c>
    </row>
    <row r="411" spans="1:15">
      <c r="A411">
        <v>2010</v>
      </c>
      <c r="B411" s="23" t="s">
        <v>2626</v>
      </c>
      <c r="C411">
        <v>77</v>
      </c>
      <c r="D411" s="1">
        <v>92</v>
      </c>
      <c r="E411" t="s">
        <v>912</v>
      </c>
      <c r="F411" s="6" t="s">
        <v>1418</v>
      </c>
      <c r="G411" s="10">
        <v>4.5</v>
      </c>
      <c r="H411" t="s">
        <v>1548</v>
      </c>
      <c r="I411" t="s">
        <v>1798</v>
      </c>
      <c r="J411" t="s">
        <v>1742</v>
      </c>
      <c r="K411" t="s">
        <v>154</v>
      </c>
      <c r="M411">
        <f t="shared" si="18"/>
        <v>0</v>
      </c>
      <c r="N411">
        <f t="shared" si="19"/>
        <v>0</v>
      </c>
      <c r="O411">
        <f t="shared" si="20"/>
        <v>0</v>
      </c>
    </row>
    <row r="412" spans="1:15">
      <c r="A412">
        <v>2010</v>
      </c>
      <c r="C412">
        <v>483</v>
      </c>
      <c r="D412" s="1">
        <v>469</v>
      </c>
      <c r="E412" t="s">
        <v>923</v>
      </c>
      <c r="F412" s="6" t="s">
        <v>1433</v>
      </c>
      <c r="G412" s="10">
        <v>5.5</v>
      </c>
      <c r="H412" t="s">
        <v>157</v>
      </c>
      <c r="I412" t="s">
        <v>1799</v>
      </c>
      <c r="J412" t="s">
        <v>1742</v>
      </c>
      <c r="K412" t="s">
        <v>154</v>
      </c>
      <c r="L412" t="s">
        <v>2712</v>
      </c>
      <c r="M412">
        <f t="shared" si="18"/>
        <v>0</v>
      </c>
      <c r="N412">
        <f t="shared" si="19"/>
        <v>0</v>
      </c>
      <c r="O412">
        <f t="shared" si="20"/>
        <v>1</v>
      </c>
    </row>
    <row r="413" spans="1:15">
      <c r="A413">
        <v>2010</v>
      </c>
      <c r="C413">
        <v>276</v>
      </c>
      <c r="D413" s="1">
        <v>282</v>
      </c>
      <c r="E413" t="s">
        <v>923</v>
      </c>
      <c r="F413" s="6" t="s">
        <v>1434</v>
      </c>
      <c r="G413" s="10">
        <v>4.2</v>
      </c>
      <c r="H413" t="s">
        <v>1548</v>
      </c>
      <c r="I413" t="s">
        <v>1799</v>
      </c>
      <c r="J413" t="s">
        <v>1742</v>
      </c>
      <c r="K413" t="s">
        <v>154</v>
      </c>
      <c r="M413">
        <f t="shared" si="18"/>
        <v>0</v>
      </c>
      <c r="N413">
        <f t="shared" si="19"/>
        <v>0</v>
      </c>
      <c r="O413">
        <f t="shared" si="20"/>
        <v>0</v>
      </c>
    </row>
    <row r="414" spans="1:15">
      <c r="A414">
        <v>2010</v>
      </c>
      <c r="C414">
        <v>855</v>
      </c>
      <c r="D414" s="1">
        <v>811</v>
      </c>
      <c r="E414" t="s">
        <v>926</v>
      </c>
      <c r="F414" s="6" t="s">
        <v>1439</v>
      </c>
      <c r="G414" s="10">
        <v>6.5</v>
      </c>
      <c r="H414" t="s">
        <v>159</v>
      </c>
      <c r="I414" t="s">
        <v>1800</v>
      </c>
      <c r="J414" t="s">
        <v>1736</v>
      </c>
      <c r="K414" t="s">
        <v>154</v>
      </c>
      <c r="M414">
        <f t="shared" si="18"/>
        <v>0</v>
      </c>
      <c r="N414">
        <f t="shared" si="19"/>
        <v>0</v>
      </c>
      <c r="O414">
        <f t="shared" si="20"/>
        <v>0</v>
      </c>
    </row>
    <row r="415" spans="1:15">
      <c r="A415">
        <v>2010</v>
      </c>
      <c r="B415" s="23" t="s">
        <v>2626</v>
      </c>
      <c r="C415">
        <v>985</v>
      </c>
      <c r="D415" s="1">
        <v>929</v>
      </c>
      <c r="E415" t="s">
        <v>926</v>
      </c>
      <c r="F415" s="6" t="s">
        <v>1440</v>
      </c>
      <c r="G415" s="10">
        <v>4.7</v>
      </c>
      <c r="H415" t="s">
        <v>1564</v>
      </c>
      <c r="I415" t="s">
        <v>1800</v>
      </c>
      <c r="J415" t="s">
        <v>1736</v>
      </c>
      <c r="K415" t="s">
        <v>154</v>
      </c>
      <c r="M415">
        <f t="shared" si="18"/>
        <v>0</v>
      </c>
      <c r="N415">
        <f t="shared" si="19"/>
        <v>0</v>
      </c>
      <c r="O415">
        <f t="shared" si="20"/>
        <v>0</v>
      </c>
    </row>
    <row r="416" spans="1:15">
      <c r="A416">
        <v>2010</v>
      </c>
      <c r="B416" s="23" t="s">
        <v>2626</v>
      </c>
      <c r="C416">
        <v>777</v>
      </c>
      <c r="D416" s="1">
        <v>737</v>
      </c>
      <c r="E416" t="s">
        <v>940</v>
      </c>
      <c r="F416" s="6" t="s">
        <v>1464</v>
      </c>
      <c r="G416" s="10">
        <v>5.3</v>
      </c>
      <c r="H416" t="s">
        <v>159</v>
      </c>
      <c r="I416" t="s">
        <v>1801</v>
      </c>
      <c r="J416" t="s">
        <v>1754</v>
      </c>
      <c r="K416" t="s">
        <v>154</v>
      </c>
      <c r="M416">
        <f t="shared" si="18"/>
        <v>0</v>
      </c>
      <c r="N416">
        <f t="shared" si="19"/>
        <v>0</v>
      </c>
      <c r="O416">
        <f t="shared" si="20"/>
        <v>0</v>
      </c>
    </row>
    <row r="417" spans="1:15">
      <c r="A417">
        <v>2010</v>
      </c>
      <c r="C417">
        <v>807</v>
      </c>
      <c r="D417" s="1">
        <v>768</v>
      </c>
      <c r="E417" t="s">
        <v>943</v>
      </c>
      <c r="F417" s="6" t="s">
        <v>1468</v>
      </c>
      <c r="G417" s="10">
        <v>5.6</v>
      </c>
      <c r="H417" t="s">
        <v>159</v>
      </c>
      <c r="I417" t="s">
        <v>1728</v>
      </c>
      <c r="J417" t="s">
        <v>1727</v>
      </c>
      <c r="K417" t="s">
        <v>154</v>
      </c>
      <c r="M417">
        <f t="shared" si="18"/>
        <v>0</v>
      </c>
      <c r="N417">
        <f t="shared" si="19"/>
        <v>0</v>
      </c>
      <c r="O417">
        <f t="shared" si="20"/>
        <v>0</v>
      </c>
    </row>
    <row r="418" spans="1:15">
      <c r="A418">
        <v>2010</v>
      </c>
      <c r="B418" s="23" t="s">
        <v>2626</v>
      </c>
      <c r="C418">
        <v>990</v>
      </c>
      <c r="D418" s="1">
        <v>934</v>
      </c>
      <c r="E418" t="s">
        <v>946</v>
      </c>
      <c r="F418" s="6" t="s">
        <v>1471</v>
      </c>
      <c r="G418" s="10">
        <v>11</v>
      </c>
      <c r="H418" t="s">
        <v>1564</v>
      </c>
      <c r="I418" t="s">
        <v>1802</v>
      </c>
      <c r="J418" t="s">
        <v>1803</v>
      </c>
      <c r="K418" t="s">
        <v>154</v>
      </c>
      <c r="M418">
        <f t="shared" si="18"/>
        <v>0</v>
      </c>
      <c r="N418">
        <f t="shared" si="19"/>
        <v>0</v>
      </c>
      <c r="O418">
        <f t="shared" si="20"/>
        <v>0</v>
      </c>
    </row>
    <row r="419" spans="1:15">
      <c r="A419">
        <v>2010</v>
      </c>
      <c r="C419">
        <v>864</v>
      </c>
      <c r="D419" s="1">
        <v>819</v>
      </c>
      <c r="E419" t="s">
        <v>946</v>
      </c>
      <c r="F419" s="6" t="s">
        <v>1472</v>
      </c>
      <c r="G419" s="10">
        <v>9</v>
      </c>
      <c r="H419" t="s">
        <v>159</v>
      </c>
      <c r="I419" t="s">
        <v>1802</v>
      </c>
      <c r="J419" t="s">
        <v>1803</v>
      </c>
      <c r="K419" t="s">
        <v>154</v>
      </c>
      <c r="M419">
        <f t="shared" si="18"/>
        <v>0</v>
      </c>
      <c r="N419">
        <f t="shared" si="19"/>
        <v>0</v>
      </c>
      <c r="O419">
        <f t="shared" si="20"/>
        <v>0</v>
      </c>
    </row>
    <row r="420" spans="1:15">
      <c r="A420">
        <v>2010</v>
      </c>
      <c r="C420">
        <v>532</v>
      </c>
      <c r="D420" s="1">
        <v>513</v>
      </c>
      <c r="E420" t="s">
        <v>946</v>
      </c>
      <c r="F420" s="6" t="s">
        <v>1473</v>
      </c>
      <c r="G420" s="10">
        <v>5.9</v>
      </c>
      <c r="H420" t="s">
        <v>157</v>
      </c>
      <c r="I420" t="s">
        <v>1802</v>
      </c>
      <c r="J420" t="s">
        <v>1803</v>
      </c>
      <c r="K420" t="s">
        <v>154</v>
      </c>
      <c r="M420">
        <f t="shared" si="18"/>
        <v>0</v>
      </c>
      <c r="N420">
        <f t="shared" si="19"/>
        <v>0</v>
      </c>
      <c r="O420">
        <f t="shared" si="20"/>
        <v>0</v>
      </c>
    </row>
    <row r="421" spans="1:15">
      <c r="A421">
        <v>2010</v>
      </c>
      <c r="C421">
        <v>533</v>
      </c>
      <c r="D421" s="1">
        <v>515</v>
      </c>
      <c r="E421" t="s">
        <v>946</v>
      </c>
      <c r="F421" s="6" t="s">
        <v>1474</v>
      </c>
      <c r="G421" s="10">
        <v>5.2</v>
      </c>
      <c r="H421" t="s">
        <v>157</v>
      </c>
      <c r="I421" t="s">
        <v>1802</v>
      </c>
      <c r="J421" t="s">
        <v>1803</v>
      </c>
      <c r="K421" t="s">
        <v>154</v>
      </c>
      <c r="M421">
        <f t="shared" si="18"/>
        <v>0</v>
      </c>
      <c r="N421">
        <f t="shared" si="19"/>
        <v>0</v>
      </c>
      <c r="O421">
        <f t="shared" si="20"/>
        <v>0</v>
      </c>
    </row>
    <row r="422" spans="1:15">
      <c r="A422">
        <v>2010</v>
      </c>
      <c r="C422">
        <v>865</v>
      </c>
      <c r="D422" s="1">
        <v>820</v>
      </c>
      <c r="E422" t="s">
        <v>946</v>
      </c>
      <c r="F422" s="6" t="s">
        <v>1475</v>
      </c>
      <c r="G422" s="10">
        <v>7.7</v>
      </c>
      <c r="H422" t="s">
        <v>159</v>
      </c>
      <c r="I422" t="s">
        <v>1802</v>
      </c>
      <c r="J422" t="s">
        <v>1803</v>
      </c>
      <c r="K422" t="s">
        <v>154</v>
      </c>
      <c r="M422">
        <f t="shared" si="18"/>
        <v>0</v>
      </c>
      <c r="N422">
        <f t="shared" si="19"/>
        <v>0</v>
      </c>
      <c r="O422">
        <f t="shared" si="20"/>
        <v>0</v>
      </c>
    </row>
    <row r="423" spans="1:15">
      <c r="A423">
        <v>2013</v>
      </c>
      <c r="C423">
        <v>1002</v>
      </c>
      <c r="D423" s="1">
        <v>25</v>
      </c>
      <c r="E423" t="s">
        <v>2477</v>
      </c>
      <c r="F423" s="6" t="s">
        <v>2478</v>
      </c>
      <c r="G423" s="10">
        <v>5.5</v>
      </c>
      <c r="H423" t="s">
        <v>1548</v>
      </c>
      <c r="I423" t="s">
        <v>2646</v>
      </c>
      <c r="J423" t="s">
        <v>1783</v>
      </c>
      <c r="K423" t="s">
        <v>154</v>
      </c>
      <c r="M423">
        <f t="shared" si="18"/>
        <v>0</v>
      </c>
      <c r="N423">
        <f t="shared" si="19"/>
        <v>0</v>
      </c>
      <c r="O423">
        <f t="shared" si="20"/>
        <v>0</v>
      </c>
    </row>
    <row r="424" spans="1:15">
      <c r="A424">
        <v>2010</v>
      </c>
      <c r="C424">
        <v>271</v>
      </c>
      <c r="D424" s="1">
        <v>278</v>
      </c>
      <c r="E424" t="s">
        <v>949</v>
      </c>
      <c r="F424" s="6" t="s">
        <v>1480</v>
      </c>
      <c r="G424" s="10">
        <v>4.3</v>
      </c>
      <c r="H424" t="s">
        <v>1548</v>
      </c>
      <c r="I424" t="s">
        <v>1733</v>
      </c>
      <c r="J424" t="s">
        <v>1734</v>
      </c>
      <c r="K424" t="s">
        <v>154</v>
      </c>
      <c r="M424">
        <f t="shared" si="18"/>
        <v>0</v>
      </c>
      <c r="N424">
        <f t="shared" si="19"/>
        <v>0</v>
      </c>
      <c r="O424">
        <f t="shared" si="20"/>
        <v>0</v>
      </c>
    </row>
    <row r="425" spans="1:15">
      <c r="A425">
        <v>2010</v>
      </c>
      <c r="C425">
        <v>287</v>
      </c>
      <c r="D425" s="1">
        <v>290</v>
      </c>
      <c r="E425" t="s">
        <v>971</v>
      </c>
      <c r="F425" s="6" t="s">
        <v>1514</v>
      </c>
      <c r="G425" s="10">
        <v>4.3</v>
      </c>
      <c r="H425" t="s">
        <v>1548</v>
      </c>
      <c r="I425" t="s">
        <v>1804</v>
      </c>
      <c r="J425" t="s">
        <v>1744</v>
      </c>
      <c r="K425" t="s">
        <v>154</v>
      </c>
      <c r="M425">
        <f t="shared" si="18"/>
        <v>0</v>
      </c>
      <c r="N425">
        <f t="shared" si="19"/>
        <v>0</v>
      </c>
      <c r="O425">
        <f t="shared" si="20"/>
        <v>0</v>
      </c>
    </row>
    <row r="426" spans="1:15">
      <c r="A426">
        <v>2013</v>
      </c>
      <c r="C426">
        <v>1069</v>
      </c>
      <c r="D426" s="1">
        <v>663</v>
      </c>
      <c r="E426" t="s">
        <v>974</v>
      </c>
      <c r="F426" s="6" t="s">
        <v>2585</v>
      </c>
      <c r="G426" s="10">
        <v>10</v>
      </c>
      <c r="H426" t="s">
        <v>159</v>
      </c>
      <c r="I426" t="s">
        <v>1738</v>
      </c>
      <c r="J426" t="s">
        <v>1739</v>
      </c>
      <c r="K426" t="s">
        <v>154</v>
      </c>
      <c r="M426">
        <f t="shared" si="18"/>
        <v>0</v>
      </c>
      <c r="N426">
        <f t="shared" si="19"/>
        <v>0</v>
      </c>
      <c r="O426">
        <f t="shared" si="20"/>
        <v>0</v>
      </c>
    </row>
    <row r="427" spans="1:15">
      <c r="A427">
        <v>2010</v>
      </c>
      <c r="C427">
        <v>996</v>
      </c>
      <c r="D427" s="1">
        <v>940</v>
      </c>
      <c r="E427" t="s">
        <v>974</v>
      </c>
      <c r="F427" s="6" t="s">
        <v>1519</v>
      </c>
      <c r="G427" s="10">
        <v>5.2</v>
      </c>
      <c r="H427" t="s">
        <v>1564</v>
      </c>
      <c r="I427" t="s">
        <v>1738</v>
      </c>
      <c r="J427" t="s">
        <v>1739</v>
      </c>
      <c r="K427" t="s">
        <v>154</v>
      </c>
      <c r="L427" t="s">
        <v>2712</v>
      </c>
      <c r="M427">
        <f t="shared" si="18"/>
        <v>0</v>
      </c>
      <c r="N427">
        <f t="shared" si="19"/>
        <v>0</v>
      </c>
      <c r="O427">
        <f t="shared" si="20"/>
        <v>1</v>
      </c>
    </row>
    <row r="428" spans="1:15">
      <c r="A428">
        <v>2010</v>
      </c>
      <c r="C428">
        <v>289</v>
      </c>
      <c r="D428" s="1">
        <v>293</v>
      </c>
      <c r="E428" t="s">
        <v>974</v>
      </c>
      <c r="F428" s="6" t="s">
        <v>1520</v>
      </c>
      <c r="G428" s="10">
        <v>5.2</v>
      </c>
      <c r="H428" t="s">
        <v>1548</v>
      </c>
      <c r="I428" t="s">
        <v>1738</v>
      </c>
      <c r="J428" t="s">
        <v>1739</v>
      </c>
      <c r="K428" t="s">
        <v>154</v>
      </c>
      <c r="M428">
        <f t="shared" si="18"/>
        <v>0</v>
      </c>
      <c r="N428">
        <f t="shared" si="19"/>
        <v>0</v>
      </c>
      <c r="O428">
        <f t="shared" si="20"/>
        <v>0</v>
      </c>
    </row>
    <row r="429" spans="1:15">
      <c r="A429">
        <v>2010</v>
      </c>
      <c r="C429">
        <v>574</v>
      </c>
      <c r="D429" s="1">
        <v>552</v>
      </c>
      <c r="E429" t="s">
        <v>974</v>
      </c>
      <c r="F429" s="6" t="s">
        <v>1521</v>
      </c>
      <c r="G429" s="10">
        <v>6.4</v>
      </c>
      <c r="H429" t="s">
        <v>157</v>
      </c>
      <c r="I429" t="s">
        <v>1738</v>
      </c>
      <c r="J429" t="s">
        <v>1739</v>
      </c>
      <c r="K429" t="s">
        <v>154</v>
      </c>
      <c r="M429">
        <f t="shared" si="18"/>
        <v>0</v>
      </c>
      <c r="N429">
        <f t="shared" si="19"/>
        <v>0</v>
      </c>
      <c r="O429">
        <f t="shared" si="20"/>
        <v>0</v>
      </c>
    </row>
    <row r="430" spans="1:15">
      <c r="A430">
        <v>2010</v>
      </c>
      <c r="C430">
        <v>57</v>
      </c>
      <c r="D430" s="1">
        <v>74</v>
      </c>
      <c r="E430" t="s">
        <v>976</v>
      </c>
      <c r="F430" s="6" t="s">
        <v>1525</v>
      </c>
      <c r="G430" s="10">
        <v>4.3</v>
      </c>
      <c r="H430" t="s">
        <v>1548</v>
      </c>
      <c r="I430" t="s">
        <v>1805</v>
      </c>
      <c r="J430" t="s">
        <v>1741</v>
      </c>
      <c r="K430" t="s">
        <v>154</v>
      </c>
      <c r="M430">
        <f t="shared" si="18"/>
        <v>0</v>
      </c>
      <c r="N430">
        <f t="shared" si="19"/>
        <v>0</v>
      </c>
      <c r="O430">
        <f t="shared" si="20"/>
        <v>0</v>
      </c>
    </row>
    <row r="431" spans="1:15">
      <c r="A431">
        <v>2010</v>
      </c>
      <c r="C431">
        <v>173</v>
      </c>
      <c r="D431" s="1">
        <v>180</v>
      </c>
      <c r="E431" t="s">
        <v>976</v>
      </c>
      <c r="F431" s="6" t="s">
        <v>1526</v>
      </c>
      <c r="G431" s="10">
        <v>4</v>
      </c>
      <c r="H431" t="s">
        <v>1548</v>
      </c>
      <c r="I431" t="s">
        <v>1805</v>
      </c>
      <c r="J431" t="s">
        <v>1741</v>
      </c>
      <c r="K431" t="s">
        <v>154</v>
      </c>
      <c r="M431">
        <f t="shared" si="18"/>
        <v>0</v>
      </c>
      <c r="N431">
        <f t="shared" si="19"/>
        <v>0</v>
      </c>
      <c r="O431">
        <f t="shared" si="20"/>
        <v>0</v>
      </c>
    </row>
    <row r="432" spans="1:15">
      <c r="A432">
        <v>2010</v>
      </c>
      <c r="C432">
        <v>295</v>
      </c>
      <c r="D432" s="1">
        <v>297</v>
      </c>
      <c r="E432" t="s">
        <v>977</v>
      </c>
      <c r="F432" s="6" t="s">
        <v>1528</v>
      </c>
      <c r="G432" s="10">
        <v>5.6</v>
      </c>
      <c r="H432" t="s">
        <v>1548</v>
      </c>
      <c r="I432" t="s">
        <v>1750</v>
      </c>
      <c r="J432" t="s">
        <v>1749</v>
      </c>
      <c r="K432" t="s">
        <v>154</v>
      </c>
      <c r="M432">
        <f t="shared" si="18"/>
        <v>0</v>
      </c>
      <c r="N432">
        <f t="shared" si="19"/>
        <v>0</v>
      </c>
      <c r="O432">
        <f t="shared" si="20"/>
        <v>0</v>
      </c>
    </row>
    <row r="433" spans="1:15">
      <c r="A433">
        <v>2013</v>
      </c>
      <c r="C433">
        <v>1087</v>
      </c>
      <c r="D433" s="1">
        <v>913</v>
      </c>
      <c r="E433" t="s">
        <v>2617</v>
      </c>
      <c r="F433" s="6" t="s">
        <v>2709</v>
      </c>
      <c r="G433" s="10">
        <v>7</v>
      </c>
      <c r="H433" t="s">
        <v>1564</v>
      </c>
      <c r="I433" t="s">
        <v>2701</v>
      </c>
      <c r="J433" t="s">
        <v>1751</v>
      </c>
      <c r="K433" t="s">
        <v>154</v>
      </c>
      <c r="M433">
        <f t="shared" si="18"/>
        <v>0</v>
      </c>
      <c r="N433">
        <f t="shared" si="19"/>
        <v>0</v>
      </c>
      <c r="O433">
        <f t="shared" si="20"/>
        <v>0</v>
      </c>
    </row>
    <row r="434" spans="1:15">
      <c r="A434">
        <v>2013</v>
      </c>
      <c r="C434">
        <v>1062</v>
      </c>
      <c r="D434" s="1">
        <v>550</v>
      </c>
      <c r="E434" t="s">
        <v>2603</v>
      </c>
      <c r="F434" s="6" t="s">
        <v>2575</v>
      </c>
      <c r="G434" s="10">
        <v>4.8</v>
      </c>
      <c r="H434" t="s">
        <v>157</v>
      </c>
      <c r="I434" t="s">
        <v>2690</v>
      </c>
      <c r="J434" t="s">
        <v>2691</v>
      </c>
      <c r="K434" t="s">
        <v>154</v>
      </c>
      <c r="M434">
        <f t="shared" si="18"/>
        <v>0</v>
      </c>
      <c r="N434">
        <f t="shared" si="19"/>
        <v>0</v>
      </c>
      <c r="O434">
        <f t="shared" si="20"/>
        <v>0</v>
      </c>
    </row>
    <row r="435" spans="1:15">
      <c r="A435">
        <v>2013</v>
      </c>
      <c r="C435">
        <v>1080</v>
      </c>
      <c r="D435" s="1">
        <v>842</v>
      </c>
      <c r="E435" t="s">
        <v>2603</v>
      </c>
      <c r="F435" s="6" t="s">
        <v>2604</v>
      </c>
      <c r="G435" s="10">
        <v>7.4</v>
      </c>
      <c r="H435" t="s">
        <v>159</v>
      </c>
      <c r="I435" t="s">
        <v>2690</v>
      </c>
      <c r="J435" t="s">
        <v>2691</v>
      </c>
      <c r="K435" t="s">
        <v>154</v>
      </c>
      <c r="M435">
        <f t="shared" si="18"/>
        <v>0</v>
      </c>
      <c r="N435">
        <f t="shared" si="19"/>
        <v>0</v>
      </c>
      <c r="O435">
        <f t="shared" si="20"/>
        <v>0</v>
      </c>
    </row>
    <row r="436" spans="1:15">
      <c r="A436">
        <v>2010</v>
      </c>
      <c r="C436">
        <v>570</v>
      </c>
      <c r="D436" s="1">
        <v>548</v>
      </c>
      <c r="E436" t="s">
        <v>982</v>
      </c>
      <c r="F436" s="6" t="s">
        <v>1536</v>
      </c>
      <c r="G436" s="10">
        <v>7</v>
      </c>
      <c r="H436" t="s">
        <v>157</v>
      </c>
      <c r="I436" t="s">
        <v>1806</v>
      </c>
      <c r="J436" t="s">
        <v>1807</v>
      </c>
      <c r="K436" t="s">
        <v>154</v>
      </c>
      <c r="M436">
        <f t="shared" si="18"/>
        <v>0</v>
      </c>
      <c r="N436">
        <f t="shared" si="19"/>
        <v>0</v>
      </c>
      <c r="O436">
        <f t="shared" si="20"/>
        <v>0</v>
      </c>
    </row>
    <row r="437" spans="1:15">
      <c r="A437">
        <v>2010</v>
      </c>
      <c r="C437">
        <v>294</v>
      </c>
      <c r="D437" s="1">
        <v>296</v>
      </c>
      <c r="E437" t="s">
        <v>982</v>
      </c>
      <c r="F437" s="6" t="s">
        <v>1537</v>
      </c>
      <c r="G437" s="10">
        <v>3.8</v>
      </c>
      <c r="H437" t="s">
        <v>1548</v>
      </c>
      <c r="I437" t="s">
        <v>1806</v>
      </c>
      <c r="J437" t="s">
        <v>1807</v>
      </c>
      <c r="K437" t="s">
        <v>154</v>
      </c>
      <c r="M437">
        <f t="shared" si="18"/>
        <v>0</v>
      </c>
      <c r="N437">
        <f t="shared" si="19"/>
        <v>0</v>
      </c>
      <c r="O437">
        <f t="shared" si="20"/>
        <v>0</v>
      </c>
    </row>
    <row r="438" spans="1:15" s="3" customFormat="1">
      <c r="A438">
        <v>2010</v>
      </c>
      <c r="B438" s="23"/>
      <c r="C438">
        <v>137</v>
      </c>
      <c r="D438" s="1">
        <v>150</v>
      </c>
      <c r="E438" t="s">
        <v>983</v>
      </c>
      <c r="F438" s="6" t="s">
        <v>1538</v>
      </c>
      <c r="G438" s="10">
        <v>4.5</v>
      </c>
      <c r="H438" t="s">
        <v>1548</v>
      </c>
      <c r="I438" t="s">
        <v>1808</v>
      </c>
      <c r="J438" t="s">
        <v>1748</v>
      </c>
      <c r="K438" t="s">
        <v>154</v>
      </c>
      <c r="L438" t="s">
        <v>2712</v>
      </c>
      <c r="M438">
        <f t="shared" si="18"/>
        <v>0</v>
      </c>
      <c r="N438">
        <f t="shared" si="19"/>
        <v>0</v>
      </c>
      <c r="O438">
        <f t="shared" si="20"/>
        <v>1</v>
      </c>
    </row>
    <row r="439" spans="1:15" s="3" customFormat="1">
      <c r="A439">
        <v>2010</v>
      </c>
      <c r="B439" s="23"/>
      <c r="C439">
        <v>702</v>
      </c>
      <c r="D439" s="1">
        <v>669</v>
      </c>
      <c r="E439" t="s">
        <v>984</v>
      </c>
      <c r="F439" s="6" t="s">
        <v>1539</v>
      </c>
      <c r="G439" s="10">
        <v>4.5999999999999996</v>
      </c>
      <c r="H439" t="s">
        <v>159</v>
      </c>
      <c r="I439" t="s">
        <v>1809</v>
      </c>
      <c r="J439" t="s">
        <v>1810</v>
      </c>
      <c r="K439" t="s">
        <v>154</v>
      </c>
      <c r="L439"/>
      <c r="M439">
        <f t="shared" si="18"/>
        <v>0</v>
      </c>
      <c r="N439">
        <f t="shared" si="19"/>
        <v>0</v>
      </c>
      <c r="O439">
        <f t="shared" si="20"/>
        <v>0</v>
      </c>
    </row>
    <row r="440" spans="1:15" s="3" customFormat="1">
      <c r="A440">
        <v>2010</v>
      </c>
      <c r="B440" s="23"/>
      <c r="C440">
        <v>392</v>
      </c>
      <c r="D440" s="1">
        <v>387</v>
      </c>
      <c r="E440" t="s">
        <v>984</v>
      </c>
      <c r="F440" s="6" t="s">
        <v>1540</v>
      </c>
      <c r="G440" s="10">
        <v>4</v>
      </c>
      <c r="H440" t="s">
        <v>157</v>
      </c>
      <c r="I440" t="s">
        <v>1809</v>
      </c>
      <c r="J440" t="s">
        <v>1810</v>
      </c>
      <c r="K440" t="s">
        <v>154</v>
      </c>
      <c r="L440"/>
      <c r="M440">
        <f t="shared" si="18"/>
        <v>0</v>
      </c>
      <c r="N440">
        <f t="shared" si="19"/>
        <v>0</v>
      </c>
      <c r="O440">
        <f t="shared" si="20"/>
        <v>0</v>
      </c>
    </row>
    <row r="441" spans="1:15" s="3" customFormat="1">
      <c r="A441">
        <v>2010</v>
      </c>
      <c r="B441" s="23"/>
      <c r="C441">
        <v>640</v>
      </c>
      <c r="D441" s="1">
        <v>615</v>
      </c>
      <c r="E441" t="s">
        <v>10</v>
      </c>
      <c r="F441" s="6" t="s">
        <v>11</v>
      </c>
      <c r="G441" s="10">
        <v>6.5</v>
      </c>
      <c r="H441" t="s">
        <v>159</v>
      </c>
      <c r="I441" t="s">
        <v>2170</v>
      </c>
      <c r="J441" t="s">
        <v>2173</v>
      </c>
      <c r="K441" t="s">
        <v>160</v>
      </c>
      <c r="L441"/>
      <c r="M441">
        <f t="shared" si="18"/>
        <v>0</v>
      </c>
      <c r="N441">
        <f t="shared" si="19"/>
        <v>0</v>
      </c>
      <c r="O441">
        <f t="shared" si="20"/>
        <v>0</v>
      </c>
    </row>
    <row r="442" spans="1:15" s="3" customFormat="1">
      <c r="A442">
        <v>2010</v>
      </c>
      <c r="B442" s="23"/>
      <c r="C442">
        <v>838</v>
      </c>
      <c r="D442" s="1">
        <v>794</v>
      </c>
      <c r="E442" t="s">
        <v>899</v>
      </c>
      <c r="F442" s="6" t="s">
        <v>1393</v>
      </c>
      <c r="G442" s="10">
        <v>7.5</v>
      </c>
      <c r="H442" t="s">
        <v>159</v>
      </c>
      <c r="I442" t="s">
        <v>2171</v>
      </c>
      <c r="J442" t="s">
        <v>2172</v>
      </c>
      <c r="K442" t="s">
        <v>160</v>
      </c>
      <c r="L442"/>
      <c r="M442">
        <f t="shared" si="18"/>
        <v>0</v>
      </c>
      <c r="N442">
        <f t="shared" si="19"/>
        <v>0</v>
      </c>
      <c r="O442">
        <f t="shared" si="20"/>
        <v>0</v>
      </c>
    </row>
    <row r="443" spans="1:15" s="3" customFormat="1">
      <c r="A443">
        <v>2010</v>
      </c>
      <c r="B443" s="23"/>
      <c r="C443">
        <v>739</v>
      </c>
      <c r="D443" s="1">
        <v>704</v>
      </c>
      <c r="E443" t="s">
        <v>711</v>
      </c>
      <c r="F443" s="6" t="s">
        <v>1103</v>
      </c>
      <c r="G443" s="10">
        <v>5.5</v>
      </c>
      <c r="H443" t="s">
        <v>159</v>
      </c>
      <c r="I443" t="s">
        <v>2174</v>
      </c>
      <c r="J443" t="s">
        <v>2175</v>
      </c>
      <c r="K443" t="s">
        <v>1614</v>
      </c>
      <c r="L443"/>
      <c r="M443">
        <f t="shared" si="18"/>
        <v>0</v>
      </c>
      <c r="N443">
        <f t="shared" si="19"/>
        <v>0</v>
      </c>
      <c r="O443">
        <f t="shared" si="20"/>
        <v>0</v>
      </c>
    </row>
    <row r="444" spans="1:15" s="3" customFormat="1">
      <c r="A444">
        <v>2010</v>
      </c>
      <c r="B444" s="23"/>
      <c r="C444">
        <v>443</v>
      </c>
      <c r="D444" s="1">
        <v>428</v>
      </c>
      <c r="E444" t="s">
        <v>781</v>
      </c>
      <c r="F444" s="6" t="s">
        <v>1215</v>
      </c>
      <c r="G444" s="10">
        <v>5</v>
      </c>
      <c r="H444" t="s">
        <v>157</v>
      </c>
      <c r="I444" t="s">
        <v>2176</v>
      </c>
      <c r="J444" t="s">
        <v>2177</v>
      </c>
      <c r="K444" t="s">
        <v>1614</v>
      </c>
      <c r="L444"/>
      <c r="M444">
        <f t="shared" si="18"/>
        <v>0</v>
      </c>
      <c r="N444">
        <f t="shared" si="19"/>
        <v>0</v>
      </c>
      <c r="O444">
        <f t="shared" si="20"/>
        <v>0</v>
      </c>
    </row>
    <row r="445" spans="1:15" s="3" customFormat="1">
      <c r="A445">
        <v>2010</v>
      </c>
      <c r="B445" s="23"/>
      <c r="C445">
        <v>105</v>
      </c>
      <c r="D445" s="1">
        <v>120</v>
      </c>
      <c r="E445" t="s">
        <v>671</v>
      </c>
      <c r="F445" s="6" t="s">
        <v>1032</v>
      </c>
      <c r="G445" s="10">
        <v>10</v>
      </c>
      <c r="H445" t="s">
        <v>1548</v>
      </c>
      <c r="I445" t="s">
        <v>2229</v>
      </c>
      <c r="J445" t="s">
        <v>2228</v>
      </c>
      <c r="K445" t="s">
        <v>1567</v>
      </c>
      <c r="L445"/>
      <c r="M445">
        <f t="shared" si="18"/>
        <v>0</v>
      </c>
      <c r="N445">
        <f t="shared" si="19"/>
        <v>0</v>
      </c>
      <c r="O445">
        <f t="shared" si="20"/>
        <v>0</v>
      </c>
    </row>
    <row r="446" spans="1:15" s="3" customFormat="1">
      <c r="A446">
        <v>2010</v>
      </c>
      <c r="B446" s="23"/>
      <c r="C446">
        <v>848</v>
      </c>
      <c r="D446" s="1">
        <v>805</v>
      </c>
      <c r="E446" t="s">
        <v>828</v>
      </c>
      <c r="F446" s="6" t="s">
        <v>1286</v>
      </c>
      <c r="G446" s="10">
        <v>7.2</v>
      </c>
      <c r="H446" t="s">
        <v>159</v>
      </c>
      <c r="I446" t="s">
        <v>2230</v>
      </c>
      <c r="J446" t="s">
        <v>2231</v>
      </c>
      <c r="K446" t="s">
        <v>1567</v>
      </c>
      <c r="L446"/>
      <c r="M446">
        <f t="shared" si="18"/>
        <v>0</v>
      </c>
      <c r="N446">
        <f t="shared" si="19"/>
        <v>0</v>
      </c>
      <c r="O446">
        <f t="shared" si="20"/>
        <v>0</v>
      </c>
    </row>
    <row r="447" spans="1:15" s="3" customFormat="1">
      <c r="A447">
        <v>2010</v>
      </c>
      <c r="B447" s="23"/>
      <c r="C447">
        <v>818</v>
      </c>
      <c r="D447" s="1">
        <v>780</v>
      </c>
      <c r="E447" t="s">
        <v>862</v>
      </c>
      <c r="F447" s="6" t="s">
        <v>1330</v>
      </c>
      <c r="G447" s="10">
        <v>8</v>
      </c>
      <c r="H447" t="s">
        <v>159</v>
      </c>
      <c r="I447" t="s">
        <v>2232</v>
      </c>
      <c r="J447" t="s">
        <v>2233</v>
      </c>
      <c r="K447" t="s">
        <v>1567</v>
      </c>
      <c r="L447"/>
      <c r="M447">
        <f t="shared" si="18"/>
        <v>0</v>
      </c>
      <c r="N447">
        <f t="shared" si="19"/>
        <v>0</v>
      </c>
      <c r="O447">
        <f t="shared" si="20"/>
        <v>0</v>
      </c>
    </row>
    <row r="448" spans="1:15" s="3" customFormat="1">
      <c r="A448">
        <v>2010</v>
      </c>
      <c r="B448" s="23"/>
      <c r="C448">
        <v>355</v>
      </c>
      <c r="D448" s="1">
        <v>358</v>
      </c>
      <c r="E448" t="s">
        <v>233</v>
      </c>
      <c r="F448" s="6" t="s">
        <v>248</v>
      </c>
      <c r="G448" s="10">
        <v>7</v>
      </c>
      <c r="H448" t="s">
        <v>157</v>
      </c>
      <c r="I448" t="s">
        <v>2202</v>
      </c>
      <c r="J448" t="s">
        <v>2223</v>
      </c>
      <c r="K448" t="s">
        <v>1550</v>
      </c>
      <c r="L448"/>
      <c r="M448">
        <f t="shared" si="18"/>
        <v>0</v>
      </c>
      <c r="N448">
        <f t="shared" si="19"/>
        <v>0</v>
      </c>
      <c r="O448">
        <f t="shared" si="20"/>
        <v>0</v>
      </c>
    </row>
    <row r="449" spans="1:15" s="3" customFormat="1">
      <c r="A449">
        <v>2010</v>
      </c>
      <c r="B449" s="23"/>
      <c r="C449">
        <v>70</v>
      </c>
      <c r="D449" s="1">
        <v>87</v>
      </c>
      <c r="E449" t="s">
        <v>251</v>
      </c>
      <c r="F449" s="6" t="s">
        <v>2465</v>
      </c>
      <c r="G449" s="10">
        <v>5.9</v>
      </c>
      <c r="H449" t="s">
        <v>1548</v>
      </c>
      <c r="I449" t="s">
        <v>2203</v>
      </c>
      <c r="J449" t="s">
        <v>2223</v>
      </c>
      <c r="K449" t="s">
        <v>1550</v>
      </c>
      <c r="L449"/>
      <c r="M449">
        <f t="shared" si="18"/>
        <v>0</v>
      </c>
      <c r="N449">
        <f t="shared" si="19"/>
        <v>0</v>
      </c>
      <c r="O449">
        <f t="shared" si="20"/>
        <v>0</v>
      </c>
    </row>
    <row r="450" spans="1:15" s="3" customFormat="1">
      <c r="A450">
        <v>2010</v>
      </c>
      <c r="B450" s="23"/>
      <c r="C450">
        <v>346</v>
      </c>
      <c r="D450" s="1">
        <v>350</v>
      </c>
      <c r="E450" t="s">
        <v>251</v>
      </c>
      <c r="F450" s="6" t="s">
        <v>2445</v>
      </c>
      <c r="G450" s="10">
        <v>6.4</v>
      </c>
      <c r="H450" t="s">
        <v>157</v>
      </c>
      <c r="I450" t="s">
        <v>2203</v>
      </c>
      <c r="J450" t="s">
        <v>2223</v>
      </c>
      <c r="K450" t="s">
        <v>1550</v>
      </c>
      <c r="L450"/>
      <c r="M450">
        <f t="shared" si="18"/>
        <v>0</v>
      </c>
      <c r="N450">
        <f t="shared" si="19"/>
        <v>0</v>
      </c>
      <c r="O450">
        <f t="shared" si="20"/>
        <v>0</v>
      </c>
    </row>
    <row r="451" spans="1:15" s="3" customFormat="1">
      <c r="A451">
        <v>2010</v>
      </c>
      <c r="B451" s="23"/>
      <c r="C451">
        <v>430</v>
      </c>
      <c r="D451" s="1">
        <v>419</v>
      </c>
      <c r="E451" t="s">
        <v>2205</v>
      </c>
      <c r="F451" s="6" t="s">
        <v>264</v>
      </c>
      <c r="G451" s="10">
        <v>7</v>
      </c>
      <c r="H451" t="s">
        <v>157</v>
      </c>
      <c r="I451" t="s">
        <v>2204</v>
      </c>
      <c r="J451" t="s">
        <v>2223</v>
      </c>
      <c r="K451" t="s">
        <v>1550</v>
      </c>
      <c r="L451"/>
      <c r="M451">
        <f t="shared" si="18"/>
        <v>0</v>
      </c>
      <c r="N451">
        <f t="shared" si="19"/>
        <v>0</v>
      </c>
      <c r="O451">
        <f t="shared" si="20"/>
        <v>0</v>
      </c>
    </row>
    <row r="452" spans="1:15" s="3" customFormat="1">
      <c r="A452">
        <v>2010</v>
      </c>
      <c r="B452" s="23"/>
      <c r="C452">
        <v>661</v>
      </c>
      <c r="D452" s="1">
        <v>631</v>
      </c>
      <c r="E452" t="s">
        <v>254</v>
      </c>
      <c r="F452" s="6" t="s">
        <v>266</v>
      </c>
      <c r="G452" s="10">
        <v>5</v>
      </c>
      <c r="H452" t="s">
        <v>159</v>
      </c>
      <c r="I452" t="s">
        <v>2219</v>
      </c>
      <c r="J452" t="s">
        <v>2224</v>
      </c>
      <c r="K452" t="s">
        <v>1550</v>
      </c>
      <c r="L452"/>
      <c r="M452">
        <f t="shared" si="18"/>
        <v>0</v>
      </c>
      <c r="N452">
        <f t="shared" si="19"/>
        <v>0</v>
      </c>
      <c r="O452">
        <f t="shared" si="20"/>
        <v>0</v>
      </c>
    </row>
    <row r="453" spans="1:15" s="3" customFormat="1">
      <c r="A453">
        <v>2010</v>
      </c>
      <c r="B453" s="23"/>
      <c r="C453">
        <v>904</v>
      </c>
      <c r="D453" s="1">
        <v>856</v>
      </c>
      <c r="E453" t="s">
        <v>254</v>
      </c>
      <c r="F453" s="6" t="s">
        <v>267</v>
      </c>
      <c r="G453" s="10">
        <v>7</v>
      </c>
      <c r="H453" t="s">
        <v>1564</v>
      </c>
      <c r="I453" t="s">
        <v>2219</v>
      </c>
      <c r="J453" t="s">
        <v>2224</v>
      </c>
      <c r="K453" t="s">
        <v>1550</v>
      </c>
      <c r="L453"/>
      <c r="M453">
        <f t="shared" ref="M453:M516" si="21">IF(L453="Yes",IF(B453="R",1,0),0)</f>
        <v>0</v>
      </c>
      <c r="N453">
        <f t="shared" ref="N453:N516" si="22">IF(L453="Yes",IF(A453=2013,1,0),0)</f>
        <v>0</v>
      </c>
      <c r="O453">
        <f t="shared" ref="O453:O516" si="23">IF(L453="Yes",IF(A453=2013,0,IF(B453="R",0,1)),0)</f>
        <v>0</v>
      </c>
    </row>
    <row r="454" spans="1:15" s="3" customFormat="1">
      <c r="A454">
        <v>2013</v>
      </c>
      <c r="B454" s="23"/>
      <c r="C454">
        <v>1061</v>
      </c>
      <c r="D454" s="1">
        <v>540</v>
      </c>
      <c r="E454" t="s">
        <v>2573</v>
      </c>
      <c r="F454" s="6" t="s">
        <v>2574</v>
      </c>
      <c r="G454" s="10">
        <v>6.5</v>
      </c>
      <c r="H454" t="s">
        <v>157</v>
      </c>
      <c r="I454" t="s">
        <v>2689</v>
      </c>
      <c r="J454" t="s">
        <v>2223</v>
      </c>
      <c r="K454" t="s">
        <v>1550</v>
      </c>
      <c r="L454"/>
      <c r="M454">
        <f t="shared" si="21"/>
        <v>0</v>
      </c>
      <c r="N454">
        <f t="shared" si="22"/>
        <v>0</v>
      </c>
      <c r="O454">
        <f t="shared" si="23"/>
        <v>0</v>
      </c>
    </row>
    <row r="455" spans="1:15" s="3" customFormat="1">
      <c r="A455">
        <v>2010</v>
      </c>
      <c r="B455" s="23"/>
      <c r="C455">
        <v>413</v>
      </c>
      <c r="D455" s="1">
        <v>404</v>
      </c>
      <c r="E455" t="s">
        <v>276</v>
      </c>
      <c r="F455" s="6" t="s">
        <v>277</v>
      </c>
      <c r="G455" s="10">
        <v>5.2</v>
      </c>
      <c r="H455" t="s">
        <v>157</v>
      </c>
      <c r="I455" t="s">
        <v>2220</v>
      </c>
      <c r="J455" t="s">
        <v>2221</v>
      </c>
      <c r="K455" t="s">
        <v>1550</v>
      </c>
      <c r="L455"/>
      <c r="M455">
        <f t="shared" si="21"/>
        <v>0</v>
      </c>
      <c r="N455">
        <f t="shared" si="22"/>
        <v>0</v>
      </c>
      <c r="O455">
        <f t="shared" si="23"/>
        <v>0</v>
      </c>
    </row>
    <row r="456" spans="1:15" s="3" customFormat="1">
      <c r="A456">
        <v>2010</v>
      </c>
      <c r="B456" s="23"/>
      <c r="C456">
        <v>299</v>
      </c>
      <c r="D456" s="1">
        <v>304</v>
      </c>
      <c r="E456" t="s">
        <v>1625</v>
      </c>
      <c r="F456" s="6" t="s">
        <v>1167</v>
      </c>
      <c r="G456" s="10">
        <v>8.5</v>
      </c>
      <c r="H456" t="s">
        <v>157</v>
      </c>
      <c r="I456" t="s">
        <v>2215</v>
      </c>
      <c r="J456" t="s">
        <v>2223</v>
      </c>
      <c r="K456" t="s">
        <v>1550</v>
      </c>
      <c r="L456"/>
      <c r="M456">
        <f t="shared" si="21"/>
        <v>0</v>
      </c>
      <c r="N456">
        <f t="shared" si="22"/>
        <v>0</v>
      </c>
      <c r="O456">
        <f t="shared" si="23"/>
        <v>0</v>
      </c>
    </row>
    <row r="457" spans="1:15" s="3" customFormat="1">
      <c r="A457">
        <v>2010</v>
      </c>
      <c r="B457" s="23"/>
      <c r="C457">
        <v>122</v>
      </c>
      <c r="D457" s="1">
        <v>137</v>
      </c>
      <c r="E457" t="s">
        <v>1625</v>
      </c>
      <c r="F457" s="6" t="s">
        <v>1168</v>
      </c>
      <c r="G457" s="10">
        <v>8.5</v>
      </c>
      <c r="H457" t="s">
        <v>1548</v>
      </c>
      <c r="I457" t="s">
        <v>2215</v>
      </c>
      <c r="J457" t="s">
        <v>2223</v>
      </c>
      <c r="K457" t="s">
        <v>1550</v>
      </c>
      <c r="L457"/>
      <c r="M457">
        <f t="shared" si="21"/>
        <v>0</v>
      </c>
      <c r="N457">
        <f t="shared" si="22"/>
        <v>0</v>
      </c>
      <c r="O457">
        <f t="shared" si="23"/>
        <v>0</v>
      </c>
    </row>
    <row r="458" spans="1:15" s="3" customFormat="1">
      <c r="A458">
        <v>2010</v>
      </c>
      <c r="B458" s="23"/>
      <c r="C458">
        <v>76</v>
      </c>
      <c r="D458" s="1">
        <v>92</v>
      </c>
      <c r="E458" t="s">
        <v>285</v>
      </c>
      <c r="F458" s="6" t="s">
        <v>299</v>
      </c>
      <c r="G458" s="10">
        <v>5</v>
      </c>
      <c r="H458" t="s">
        <v>1548</v>
      </c>
      <c r="I458" t="s">
        <v>2207</v>
      </c>
      <c r="J458" t="s">
        <v>2225</v>
      </c>
      <c r="K458" t="s">
        <v>1550</v>
      </c>
      <c r="L458"/>
      <c r="M458">
        <f t="shared" si="21"/>
        <v>0</v>
      </c>
      <c r="N458">
        <f t="shared" si="22"/>
        <v>0</v>
      </c>
      <c r="O458">
        <f t="shared" si="23"/>
        <v>0</v>
      </c>
    </row>
    <row r="459" spans="1:15" s="3" customFormat="1">
      <c r="A459">
        <v>2013</v>
      </c>
      <c r="B459" s="23"/>
      <c r="C459">
        <v>1034</v>
      </c>
      <c r="D459" s="1">
        <v>315</v>
      </c>
      <c r="E459" t="s">
        <v>2520</v>
      </c>
      <c r="F459" s="6" t="s">
        <v>2521</v>
      </c>
      <c r="G459" s="10">
        <v>8</v>
      </c>
      <c r="H459" t="s">
        <v>157</v>
      </c>
      <c r="I459" t="s">
        <v>2669</v>
      </c>
      <c r="J459" t="s">
        <v>2223</v>
      </c>
      <c r="K459" t="s">
        <v>1550</v>
      </c>
      <c r="L459"/>
      <c r="M459">
        <f t="shared" si="21"/>
        <v>0</v>
      </c>
      <c r="N459">
        <f t="shared" si="22"/>
        <v>0</v>
      </c>
      <c r="O459">
        <f t="shared" si="23"/>
        <v>0</v>
      </c>
    </row>
    <row r="460" spans="1:15" s="3" customFormat="1">
      <c r="A460">
        <v>2010</v>
      </c>
      <c r="B460" s="23"/>
      <c r="C460">
        <v>153</v>
      </c>
      <c r="D460" s="1">
        <v>162</v>
      </c>
      <c r="E460" t="s">
        <v>292</v>
      </c>
      <c r="F460" s="6" t="s">
        <v>311</v>
      </c>
      <c r="G460" s="10">
        <v>7.5</v>
      </c>
      <c r="H460" t="s">
        <v>1548</v>
      </c>
      <c r="I460" t="s">
        <v>2208</v>
      </c>
      <c r="J460" t="s">
        <v>2223</v>
      </c>
      <c r="K460" t="s">
        <v>1550</v>
      </c>
      <c r="L460"/>
      <c r="M460">
        <f t="shared" si="21"/>
        <v>0</v>
      </c>
      <c r="N460">
        <f t="shared" si="22"/>
        <v>0</v>
      </c>
      <c r="O460">
        <f t="shared" si="23"/>
        <v>0</v>
      </c>
    </row>
    <row r="461" spans="1:15" s="3" customFormat="1">
      <c r="A461">
        <v>2010</v>
      </c>
      <c r="B461" s="23"/>
      <c r="C461">
        <v>405</v>
      </c>
      <c r="D461" s="1">
        <v>398</v>
      </c>
      <c r="E461" t="s">
        <v>292</v>
      </c>
      <c r="F461" s="6" t="s">
        <v>312</v>
      </c>
      <c r="G461" s="10">
        <v>7.5</v>
      </c>
      <c r="H461" t="s">
        <v>157</v>
      </c>
      <c r="I461" t="s">
        <v>2208</v>
      </c>
      <c r="J461" t="s">
        <v>2223</v>
      </c>
      <c r="K461" t="s">
        <v>1550</v>
      </c>
      <c r="L461"/>
      <c r="M461">
        <f t="shared" si="21"/>
        <v>0</v>
      </c>
      <c r="N461">
        <f t="shared" si="22"/>
        <v>0</v>
      </c>
      <c r="O461">
        <f t="shared" si="23"/>
        <v>0</v>
      </c>
    </row>
    <row r="462" spans="1:15" s="3" customFormat="1">
      <c r="A462">
        <v>2010</v>
      </c>
      <c r="B462" s="23" t="s">
        <v>2626</v>
      </c>
      <c r="C462">
        <v>154</v>
      </c>
      <c r="D462" s="1">
        <v>163</v>
      </c>
      <c r="E462" t="s">
        <v>292</v>
      </c>
      <c r="F462" s="6" t="s">
        <v>1571</v>
      </c>
      <c r="G462" s="10">
        <v>6.8</v>
      </c>
      <c r="H462" t="s">
        <v>1548</v>
      </c>
      <c r="I462" t="s">
        <v>2208</v>
      </c>
      <c r="J462" t="s">
        <v>2223</v>
      </c>
      <c r="K462" t="s">
        <v>1550</v>
      </c>
      <c r="L462"/>
      <c r="M462">
        <f t="shared" si="21"/>
        <v>0</v>
      </c>
      <c r="N462">
        <f t="shared" si="22"/>
        <v>0</v>
      </c>
      <c r="O462">
        <f t="shared" si="23"/>
        <v>0</v>
      </c>
    </row>
    <row r="463" spans="1:15" s="3" customFormat="1">
      <c r="A463">
        <v>2010</v>
      </c>
      <c r="B463" s="23"/>
      <c r="C463">
        <v>395</v>
      </c>
      <c r="D463" s="1">
        <v>389</v>
      </c>
      <c r="E463" t="s">
        <v>295</v>
      </c>
      <c r="F463" s="6" t="s">
        <v>316</v>
      </c>
      <c r="G463" s="10">
        <v>7</v>
      </c>
      <c r="H463" t="s">
        <v>157</v>
      </c>
      <c r="I463" t="s">
        <v>2218</v>
      </c>
      <c r="J463" t="s">
        <v>2223</v>
      </c>
      <c r="K463" t="s">
        <v>1550</v>
      </c>
      <c r="L463"/>
      <c r="M463">
        <f t="shared" si="21"/>
        <v>0</v>
      </c>
      <c r="N463">
        <f t="shared" si="22"/>
        <v>0</v>
      </c>
      <c r="O463">
        <f t="shared" si="23"/>
        <v>0</v>
      </c>
    </row>
    <row r="464" spans="1:15" s="3" customFormat="1">
      <c r="A464">
        <v>2010</v>
      </c>
      <c r="B464" s="23"/>
      <c r="C464">
        <v>422</v>
      </c>
      <c r="D464" s="1">
        <v>411</v>
      </c>
      <c r="E464" t="s">
        <v>297</v>
      </c>
      <c r="F464" s="6" t="s">
        <v>318</v>
      </c>
      <c r="G464" s="10">
        <v>7</v>
      </c>
      <c r="H464" t="s">
        <v>157</v>
      </c>
      <c r="I464" t="s">
        <v>2206</v>
      </c>
      <c r="J464" t="s">
        <v>2223</v>
      </c>
      <c r="K464" t="s">
        <v>1550</v>
      </c>
      <c r="L464"/>
      <c r="M464">
        <f t="shared" si="21"/>
        <v>0</v>
      </c>
      <c r="N464">
        <f t="shared" si="22"/>
        <v>0</v>
      </c>
      <c r="O464">
        <f t="shared" si="23"/>
        <v>0</v>
      </c>
    </row>
    <row r="465" spans="1:15" s="3" customFormat="1">
      <c r="A465">
        <v>2010</v>
      </c>
      <c r="B465" s="23"/>
      <c r="C465">
        <v>948</v>
      </c>
      <c r="D465" s="1">
        <v>896</v>
      </c>
      <c r="E465" t="s">
        <v>297</v>
      </c>
      <c r="F465" s="6" t="s">
        <v>319</v>
      </c>
      <c r="G465" s="10">
        <v>6</v>
      </c>
      <c r="H465" t="s">
        <v>1564</v>
      </c>
      <c r="I465" t="s">
        <v>2206</v>
      </c>
      <c r="J465" t="s">
        <v>2223</v>
      </c>
      <c r="K465" t="s">
        <v>1550</v>
      </c>
      <c r="L465"/>
      <c r="M465">
        <f t="shared" si="21"/>
        <v>0</v>
      </c>
      <c r="N465">
        <f t="shared" si="22"/>
        <v>0</v>
      </c>
      <c r="O465">
        <f t="shared" si="23"/>
        <v>0</v>
      </c>
    </row>
    <row r="466" spans="1:15" s="3" customFormat="1">
      <c r="A466">
        <v>2013</v>
      </c>
      <c r="B466" s="23"/>
      <c r="C466">
        <v>1079</v>
      </c>
      <c r="D466" s="1">
        <v>819</v>
      </c>
      <c r="E466" t="s">
        <v>2601</v>
      </c>
      <c r="F466" s="6" t="s">
        <v>2602</v>
      </c>
      <c r="G466" s="10">
        <v>4.5</v>
      </c>
      <c r="H466" t="s">
        <v>159</v>
      </c>
      <c r="I466" t="s">
        <v>2698</v>
      </c>
      <c r="J466" t="s">
        <v>2225</v>
      </c>
      <c r="K466" t="s">
        <v>1550</v>
      </c>
      <c r="L466"/>
      <c r="M466">
        <f t="shared" si="21"/>
        <v>0</v>
      </c>
      <c r="N466">
        <f t="shared" si="22"/>
        <v>0</v>
      </c>
      <c r="O466">
        <f t="shared" si="23"/>
        <v>0</v>
      </c>
    </row>
    <row r="467" spans="1:15" s="3" customFormat="1">
      <c r="A467">
        <v>2010</v>
      </c>
      <c r="B467" s="23"/>
      <c r="C467">
        <v>444</v>
      </c>
      <c r="D467" s="1">
        <v>428</v>
      </c>
      <c r="E467" t="s">
        <v>166</v>
      </c>
      <c r="F467" s="6" t="s">
        <v>165</v>
      </c>
      <c r="G467" s="10">
        <v>5</v>
      </c>
      <c r="H467" t="s">
        <v>157</v>
      </c>
      <c r="I467" t="s">
        <v>2211</v>
      </c>
      <c r="J467" t="s">
        <v>2221</v>
      </c>
      <c r="K467" t="s">
        <v>1550</v>
      </c>
      <c r="L467"/>
      <c r="M467">
        <f t="shared" si="21"/>
        <v>0</v>
      </c>
      <c r="N467">
        <f t="shared" si="22"/>
        <v>0</v>
      </c>
      <c r="O467">
        <f t="shared" si="23"/>
        <v>0</v>
      </c>
    </row>
    <row r="468" spans="1:15" s="3" customFormat="1">
      <c r="A468">
        <v>2010</v>
      </c>
      <c r="B468" s="23"/>
      <c r="C468">
        <v>220</v>
      </c>
      <c r="D468" s="1">
        <v>227</v>
      </c>
      <c r="E468" t="s">
        <v>322</v>
      </c>
      <c r="F468" s="6" t="s">
        <v>388</v>
      </c>
      <c r="G468" s="10">
        <v>6</v>
      </c>
      <c r="H468" t="s">
        <v>1548</v>
      </c>
      <c r="I468" t="s">
        <v>2213</v>
      </c>
      <c r="J468" t="s">
        <v>2214</v>
      </c>
      <c r="K468" t="s">
        <v>1550</v>
      </c>
      <c r="L468"/>
      <c r="M468">
        <f t="shared" si="21"/>
        <v>0</v>
      </c>
      <c r="N468">
        <f t="shared" si="22"/>
        <v>0</v>
      </c>
      <c r="O468">
        <f t="shared" si="23"/>
        <v>0</v>
      </c>
    </row>
    <row r="469" spans="1:15" s="3" customFormat="1">
      <c r="A469">
        <v>2013</v>
      </c>
      <c r="B469" s="23"/>
      <c r="C469">
        <v>1052</v>
      </c>
      <c r="D469" s="1">
        <v>453</v>
      </c>
      <c r="E469" t="s">
        <v>2555</v>
      </c>
      <c r="F469" s="6" t="s">
        <v>2623</v>
      </c>
      <c r="G469" s="10">
        <v>6.9</v>
      </c>
      <c r="H469" t="s">
        <v>157</v>
      </c>
      <c r="I469" t="s">
        <v>2680</v>
      </c>
      <c r="J469" t="s">
        <v>2223</v>
      </c>
      <c r="K469" t="s">
        <v>1550</v>
      </c>
      <c r="L469"/>
      <c r="M469">
        <f t="shared" si="21"/>
        <v>0</v>
      </c>
      <c r="N469">
        <f t="shared" si="22"/>
        <v>0</v>
      </c>
      <c r="O469">
        <f t="shared" si="23"/>
        <v>0</v>
      </c>
    </row>
    <row r="470" spans="1:15" s="3" customFormat="1">
      <c r="A470">
        <v>2010</v>
      </c>
      <c r="B470" s="23"/>
      <c r="C470">
        <v>159</v>
      </c>
      <c r="D470" s="1">
        <v>168</v>
      </c>
      <c r="E470" t="s">
        <v>326</v>
      </c>
      <c r="F470" s="6" t="s">
        <v>392</v>
      </c>
      <c r="G470" s="10">
        <v>7</v>
      </c>
      <c r="H470" t="s">
        <v>1548</v>
      </c>
      <c r="I470" t="s">
        <v>2216</v>
      </c>
      <c r="J470" t="s">
        <v>2223</v>
      </c>
      <c r="K470" t="s">
        <v>1550</v>
      </c>
      <c r="L470"/>
      <c r="M470">
        <f t="shared" si="21"/>
        <v>0</v>
      </c>
      <c r="N470">
        <f t="shared" si="22"/>
        <v>0</v>
      </c>
      <c r="O470">
        <f t="shared" si="23"/>
        <v>0</v>
      </c>
    </row>
    <row r="471" spans="1:15">
      <c r="A471">
        <v>2010</v>
      </c>
      <c r="C471">
        <v>375</v>
      </c>
      <c r="D471" s="1">
        <v>372</v>
      </c>
      <c r="E471" t="s">
        <v>327</v>
      </c>
      <c r="F471" s="6" t="s">
        <v>393</v>
      </c>
      <c r="G471" s="10">
        <v>4.5</v>
      </c>
      <c r="H471" t="s">
        <v>157</v>
      </c>
      <c r="I471" t="s">
        <v>2217</v>
      </c>
      <c r="J471" t="s">
        <v>2223</v>
      </c>
      <c r="K471" t="s">
        <v>1550</v>
      </c>
      <c r="M471">
        <f t="shared" si="21"/>
        <v>0</v>
      </c>
      <c r="N471">
        <f t="shared" si="22"/>
        <v>0</v>
      </c>
      <c r="O471">
        <f t="shared" si="23"/>
        <v>0</v>
      </c>
    </row>
    <row r="472" spans="1:15">
      <c r="A472">
        <v>2010</v>
      </c>
      <c r="C472">
        <v>905</v>
      </c>
      <c r="D472" s="1">
        <v>856</v>
      </c>
      <c r="E472" t="s">
        <v>288</v>
      </c>
      <c r="F472" s="6" t="s">
        <v>303</v>
      </c>
      <c r="G472" s="10">
        <v>7.5</v>
      </c>
      <c r="H472" t="s">
        <v>1564</v>
      </c>
      <c r="I472" t="s">
        <v>2212</v>
      </c>
      <c r="J472" t="s">
        <v>2224</v>
      </c>
      <c r="K472" t="s">
        <v>1550</v>
      </c>
      <c r="M472">
        <f t="shared" si="21"/>
        <v>0</v>
      </c>
      <c r="N472">
        <f t="shared" si="22"/>
        <v>0</v>
      </c>
      <c r="O472">
        <f t="shared" si="23"/>
        <v>0</v>
      </c>
    </row>
    <row r="473" spans="1:15">
      <c r="A473">
        <v>2010</v>
      </c>
      <c r="B473" s="23" t="s">
        <v>2626</v>
      </c>
      <c r="C473">
        <v>11</v>
      </c>
      <c r="D473" s="1">
        <v>30</v>
      </c>
      <c r="E473" t="s">
        <v>329</v>
      </c>
      <c r="F473" s="6" t="s">
        <v>396</v>
      </c>
      <c r="G473" s="10">
        <v>6</v>
      </c>
      <c r="H473" t="s">
        <v>1548</v>
      </c>
      <c r="I473" t="s">
        <v>2209</v>
      </c>
      <c r="J473" t="s">
        <v>2221</v>
      </c>
      <c r="K473" t="s">
        <v>1550</v>
      </c>
      <c r="M473">
        <f t="shared" si="21"/>
        <v>0</v>
      </c>
      <c r="N473">
        <f t="shared" si="22"/>
        <v>0</v>
      </c>
      <c r="O473">
        <f t="shared" si="23"/>
        <v>0</v>
      </c>
    </row>
    <row r="474" spans="1:15">
      <c r="A474">
        <v>2010</v>
      </c>
      <c r="B474" s="23" t="s">
        <v>2626</v>
      </c>
      <c r="C474">
        <v>222</v>
      </c>
      <c r="D474" s="1">
        <v>228</v>
      </c>
      <c r="E474" t="s">
        <v>330</v>
      </c>
      <c r="F474" s="6" t="s">
        <v>397</v>
      </c>
      <c r="G474" s="10">
        <v>6</v>
      </c>
      <c r="H474" t="s">
        <v>1548</v>
      </c>
      <c r="I474" t="s">
        <v>2210</v>
      </c>
      <c r="J474" t="s">
        <v>2221</v>
      </c>
      <c r="K474" t="s">
        <v>1550</v>
      </c>
      <c r="M474">
        <f t="shared" si="21"/>
        <v>0</v>
      </c>
      <c r="N474">
        <f t="shared" si="22"/>
        <v>0</v>
      </c>
      <c r="O474">
        <f t="shared" si="23"/>
        <v>0</v>
      </c>
    </row>
    <row r="475" spans="1:15">
      <c r="A475">
        <v>2010</v>
      </c>
      <c r="C475">
        <v>39</v>
      </c>
      <c r="D475" s="1">
        <v>58</v>
      </c>
      <c r="E475" t="s">
        <v>669</v>
      </c>
      <c r="F475" s="6" t="s">
        <v>1030</v>
      </c>
      <c r="G475" s="10">
        <v>7.5</v>
      </c>
      <c r="H475" t="s">
        <v>1548</v>
      </c>
      <c r="I475" t="s">
        <v>2222</v>
      </c>
      <c r="J475" t="s">
        <v>2226</v>
      </c>
      <c r="K475" t="s">
        <v>1550</v>
      </c>
      <c r="M475">
        <f t="shared" si="21"/>
        <v>0</v>
      </c>
      <c r="N475">
        <f t="shared" si="22"/>
        <v>0</v>
      </c>
      <c r="O475">
        <f t="shared" si="23"/>
        <v>0</v>
      </c>
    </row>
    <row r="476" spans="1:15">
      <c r="A476">
        <v>2010</v>
      </c>
      <c r="C476">
        <v>424</v>
      </c>
      <c r="D476" s="1">
        <v>413</v>
      </c>
      <c r="E476" t="s">
        <v>761</v>
      </c>
      <c r="F476" s="6" t="s">
        <v>1178</v>
      </c>
      <c r="G476" s="10">
        <v>7.2</v>
      </c>
      <c r="H476" t="s">
        <v>157</v>
      </c>
      <c r="I476" t="s">
        <v>2227</v>
      </c>
      <c r="J476" t="s">
        <v>2223</v>
      </c>
      <c r="K476" t="s">
        <v>1550</v>
      </c>
      <c r="M476">
        <f t="shared" si="21"/>
        <v>0</v>
      </c>
      <c r="N476">
        <f t="shared" si="22"/>
        <v>0</v>
      </c>
      <c r="O476">
        <f t="shared" si="23"/>
        <v>0</v>
      </c>
    </row>
    <row r="477" spans="1:15">
      <c r="A477">
        <v>2010</v>
      </c>
      <c r="C477">
        <v>312</v>
      </c>
      <c r="D477" s="1">
        <v>316</v>
      </c>
      <c r="E477" t="s">
        <v>75</v>
      </c>
      <c r="F477" s="6" t="s">
        <v>76</v>
      </c>
      <c r="G477" s="10">
        <v>5.2</v>
      </c>
      <c r="H477" t="s">
        <v>157</v>
      </c>
      <c r="I477" t="s">
        <v>1668</v>
      </c>
      <c r="J477" t="s">
        <v>1713</v>
      </c>
      <c r="K477" t="s">
        <v>209</v>
      </c>
      <c r="M477">
        <f t="shared" si="21"/>
        <v>0</v>
      </c>
      <c r="N477">
        <f t="shared" si="22"/>
        <v>0</v>
      </c>
      <c r="O477">
        <f t="shared" si="23"/>
        <v>0</v>
      </c>
    </row>
    <row r="478" spans="1:15">
      <c r="A478">
        <v>2010</v>
      </c>
      <c r="C478">
        <v>366</v>
      </c>
      <c r="D478" s="1">
        <v>367</v>
      </c>
      <c r="E478" t="s">
        <v>75</v>
      </c>
      <c r="F478" s="6" t="s">
        <v>77</v>
      </c>
      <c r="G478" s="10">
        <v>5.6</v>
      </c>
      <c r="H478" t="s">
        <v>157</v>
      </c>
      <c r="I478" t="s">
        <v>1668</v>
      </c>
      <c r="J478" t="s">
        <v>1713</v>
      </c>
      <c r="K478" t="s">
        <v>209</v>
      </c>
      <c r="M478">
        <f t="shared" si="21"/>
        <v>0</v>
      </c>
      <c r="N478">
        <f t="shared" si="22"/>
        <v>0</v>
      </c>
      <c r="O478">
        <f t="shared" si="23"/>
        <v>0</v>
      </c>
    </row>
    <row r="479" spans="1:15">
      <c r="A479">
        <v>2010</v>
      </c>
      <c r="C479">
        <v>182</v>
      </c>
      <c r="D479" s="1">
        <v>189</v>
      </c>
      <c r="E479" t="s">
        <v>84</v>
      </c>
      <c r="F479" s="6" t="s">
        <v>111</v>
      </c>
      <c r="G479" s="10">
        <v>5.6</v>
      </c>
      <c r="H479" t="s">
        <v>1548</v>
      </c>
      <c r="I479" t="s">
        <v>2448</v>
      </c>
      <c r="J479" t="s">
        <v>1664</v>
      </c>
      <c r="K479" t="s">
        <v>209</v>
      </c>
      <c r="M479">
        <f t="shared" si="21"/>
        <v>0</v>
      </c>
      <c r="N479">
        <f t="shared" si="22"/>
        <v>0</v>
      </c>
      <c r="O479">
        <f t="shared" si="23"/>
        <v>0</v>
      </c>
    </row>
    <row r="480" spans="1:15">
      <c r="A480">
        <v>2010</v>
      </c>
      <c r="C480">
        <v>624</v>
      </c>
      <c r="D480" s="1">
        <v>599</v>
      </c>
      <c r="E480" t="s">
        <v>84</v>
      </c>
      <c r="F480" s="6" t="s">
        <v>112</v>
      </c>
      <c r="G480" s="10">
        <v>5.4</v>
      </c>
      <c r="H480" t="s">
        <v>155</v>
      </c>
      <c r="I480" t="s">
        <v>2448</v>
      </c>
      <c r="J480" t="s">
        <v>1664</v>
      </c>
      <c r="K480" t="s">
        <v>209</v>
      </c>
      <c r="M480">
        <f t="shared" si="21"/>
        <v>0</v>
      </c>
      <c r="N480">
        <f t="shared" si="22"/>
        <v>0</v>
      </c>
      <c r="O480">
        <f t="shared" si="23"/>
        <v>0</v>
      </c>
    </row>
    <row r="481" spans="1:15">
      <c r="A481">
        <v>2010</v>
      </c>
      <c r="C481">
        <v>527</v>
      </c>
      <c r="D481" s="1">
        <v>508</v>
      </c>
      <c r="E481" t="s">
        <v>84</v>
      </c>
      <c r="F481" s="6" t="s">
        <v>113</v>
      </c>
      <c r="G481" s="10">
        <v>5.0999999999999996</v>
      </c>
      <c r="H481" t="s">
        <v>157</v>
      </c>
      <c r="I481" t="s">
        <v>2448</v>
      </c>
      <c r="J481" t="s">
        <v>1664</v>
      </c>
      <c r="K481" t="s">
        <v>209</v>
      </c>
      <c r="M481">
        <f t="shared" si="21"/>
        <v>0</v>
      </c>
      <c r="N481">
        <f t="shared" si="22"/>
        <v>0</v>
      </c>
      <c r="O481">
        <f t="shared" si="23"/>
        <v>0</v>
      </c>
    </row>
    <row r="482" spans="1:15">
      <c r="A482">
        <v>2013</v>
      </c>
      <c r="C482">
        <v>1082</v>
      </c>
      <c r="D482" s="1">
        <v>857</v>
      </c>
      <c r="E482" t="s">
        <v>2705</v>
      </c>
      <c r="F482" s="6" t="s">
        <v>2606</v>
      </c>
      <c r="G482" s="10">
        <v>4.5</v>
      </c>
      <c r="H482" t="s">
        <v>1564</v>
      </c>
      <c r="I482" t="s">
        <v>2607</v>
      </c>
      <c r="J482" t="s">
        <v>2446</v>
      </c>
      <c r="K482" t="s">
        <v>209</v>
      </c>
      <c r="M482">
        <f t="shared" si="21"/>
        <v>0</v>
      </c>
      <c r="N482">
        <f t="shared" si="22"/>
        <v>0</v>
      </c>
      <c r="O482">
        <f t="shared" si="23"/>
        <v>0</v>
      </c>
    </row>
    <row r="483" spans="1:15">
      <c r="A483">
        <v>2010</v>
      </c>
      <c r="C483">
        <v>635</v>
      </c>
      <c r="D483" s="1">
        <v>610</v>
      </c>
      <c r="E483" t="s">
        <v>91</v>
      </c>
      <c r="F483" s="6" t="s">
        <v>122</v>
      </c>
      <c r="G483" s="10">
        <v>5.4</v>
      </c>
      <c r="H483" t="s">
        <v>155</v>
      </c>
      <c r="I483" t="s">
        <v>1669</v>
      </c>
      <c r="J483" t="s">
        <v>1713</v>
      </c>
      <c r="K483" t="s">
        <v>209</v>
      </c>
      <c r="L483" t="s">
        <v>2712</v>
      </c>
      <c r="M483">
        <f t="shared" si="21"/>
        <v>0</v>
      </c>
      <c r="N483">
        <f t="shared" si="22"/>
        <v>0</v>
      </c>
      <c r="O483">
        <f t="shared" si="23"/>
        <v>1</v>
      </c>
    </row>
    <row r="484" spans="1:15">
      <c r="A484">
        <v>2010</v>
      </c>
      <c r="C484">
        <v>562</v>
      </c>
      <c r="D484" s="1">
        <v>542</v>
      </c>
      <c r="E484" t="s">
        <v>91</v>
      </c>
      <c r="F484" s="6" t="s">
        <v>123</v>
      </c>
      <c r="G484" s="10">
        <v>5.0999999999999996</v>
      </c>
      <c r="H484" t="s">
        <v>157</v>
      </c>
      <c r="I484" t="s">
        <v>1669</v>
      </c>
      <c r="J484" t="s">
        <v>1713</v>
      </c>
      <c r="K484" t="s">
        <v>209</v>
      </c>
      <c r="M484">
        <f t="shared" si="21"/>
        <v>0</v>
      </c>
      <c r="N484">
        <f t="shared" si="22"/>
        <v>0</v>
      </c>
      <c r="O484">
        <f t="shared" si="23"/>
        <v>0</v>
      </c>
    </row>
    <row r="485" spans="1:15">
      <c r="A485">
        <v>2010</v>
      </c>
      <c r="C485">
        <v>563</v>
      </c>
      <c r="D485" s="1">
        <v>542</v>
      </c>
      <c r="E485" t="s">
        <v>91</v>
      </c>
      <c r="F485" s="6" t="s">
        <v>124</v>
      </c>
      <c r="G485" s="10">
        <v>7.7</v>
      </c>
      <c r="H485" t="s">
        <v>157</v>
      </c>
      <c r="I485" t="s">
        <v>1669</v>
      </c>
      <c r="J485" t="s">
        <v>1713</v>
      </c>
      <c r="K485" t="s">
        <v>209</v>
      </c>
      <c r="L485" t="s">
        <v>2712</v>
      </c>
      <c r="M485">
        <f t="shared" si="21"/>
        <v>0</v>
      </c>
      <c r="N485">
        <f t="shared" si="22"/>
        <v>0</v>
      </c>
      <c r="O485">
        <f t="shared" si="23"/>
        <v>1</v>
      </c>
    </row>
    <row r="486" spans="1:15">
      <c r="A486">
        <v>2010</v>
      </c>
      <c r="C486">
        <v>282</v>
      </c>
      <c r="D486" s="1">
        <v>285</v>
      </c>
      <c r="E486" t="s">
        <v>1593</v>
      </c>
      <c r="F486" s="6" t="s">
        <v>132</v>
      </c>
      <c r="G486" s="10">
        <v>5.3</v>
      </c>
      <c r="H486" t="s">
        <v>1548</v>
      </c>
      <c r="I486" t="s">
        <v>2447</v>
      </c>
      <c r="J486" t="s">
        <v>1664</v>
      </c>
      <c r="K486" t="s">
        <v>209</v>
      </c>
      <c r="M486">
        <f t="shared" si="21"/>
        <v>0</v>
      </c>
      <c r="N486">
        <f t="shared" si="22"/>
        <v>0</v>
      </c>
      <c r="O486">
        <f t="shared" si="23"/>
        <v>0</v>
      </c>
    </row>
    <row r="487" spans="1:15">
      <c r="A487">
        <v>2010</v>
      </c>
      <c r="C487">
        <v>583</v>
      </c>
      <c r="D487" s="1">
        <v>561</v>
      </c>
      <c r="E487" t="s">
        <v>1620</v>
      </c>
      <c r="F487" s="6" t="s">
        <v>134</v>
      </c>
      <c r="G487" s="10">
        <v>3</v>
      </c>
      <c r="H487" t="s">
        <v>155</v>
      </c>
      <c r="I487" t="s">
        <v>1662</v>
      </c>
      <c r="J487" t="s">
        <v>1662</v>
      </c>
      <c r="K487" t="s">
        <v>209</v>
      </c>
      <c r="M487">
        <f t="shared" si="21"/>
        <v>0</v>
      </c>
      <c r="N487">
        <f t="shared" si="22"/>
        <v>0</v>
      </c>
      <c r="O487">
        <f t="shared" si="23"/>
        <v>0</v>
      </c>
    </row>
    <row r="488" spans="1:15">
      <c r="A488">
        <v>2010</v>
      </c>
      <c r="B488" s="23" t="s">
        <v>2626</v>
      </c>
      <c r="C488">
        <v>325</v>
      </c>
      <c r="D488" s="1">
        <v>327</v>
      </c>
      <c r="E488" t="s">
        <v>210</v>
      </c>
      <c r="F488" s="6" t="s">
        <v>211</v>
      </c>
      <c r="G488" s="10">
        <v>4.8</v>
      </c>
      <c r="H488" t="s">
        <v>157</v>
      </c>
      <c r="I488" t="s">
        <v>1670</v>
      </c>
      <c r="J488" t="s">
        <v>1911</v>
      </c>
      <c r="K488" t="s">
        <v>209</v>
      </c>
      <c r="M488">
        <f t="shared" si="21"/>
        <v>0</v>
      </c>
      <c r="N488">
        <f t="shared" si="22"/>
        <v>0</v>
      </c>
      <c r="O488">
        <f t="shared" si="23"/>
        <v>0</v>
      </c>
    </row>
    <row r="489" spans="1:15">
      <c r="A489">
        <v>2010</v>
      </c>
      <c r="C489">
        <v>647</v>
      </c>
      <c r="D489" s="1">
        <v>620</v>
      </c>
      <c r="E489" t="s">
        <v>332</v>
      </c>
      <c r="F489" s="6" t="s">
        <v>399</v>
      </c>
      <c r="G489" s="10">
        <v>4.9000000000000004</v>
      </c>
      <c r="H489" t="s">
        <v>159</v>
      </c>
      <c r="I489" t="s">
        <v>1672</v>
      </c>
      <c r="J489" t="s">
        <v>1718</v>
      </c>
      <c r="K489" t="s">
        <v>209</v>
      </c>
      <c r="M489">
        <f t="shared" si="21"/>
        <v>0</v>
      </c>
      <c r="N489">
        <f t="shared" si="22"/>
        <v>0</v>
      </c>
      <c r="O489">
        <f t="shared" si="23"/>
        <v>0</v>
      </c>
    </row>
    <row r="490" spans="1:15">
      <c r="A490">
        <v>2010</v>
      </c>
      <c r="C490">
        <v>582</v>
      </c>
      <c r="D490" s="1">
        <v>560</v>
      </c>
      <c r="E490" t="s">
        <v>333</v>
      </c>
      <c r="F490" s="6" t="s">
        <v>400</v>
      </c>
      <c r="G490" s="10">
        <v>5.8</v>
      </c>
      <c r="H490" t="s">
        <v>155</v>
      </c>
      <c r="I490" t="s">
        <v>2451</v>
      </c>
      <c r="J490" t="s">
        <v>1713</v>
      </c>
      <c r="K490" t="s">
        <v>209</v>
      </c>
      <c r="M490">
        <f t="shared" si="21"/>
        <v>0</v>
      </c>
      <c r="N490">
        <f t="shared" si="22"/>
        <v>0</v>
      </c>
      <c r="O490">
        <f t="shared" si="23"/>
        <v>0</v>
      </c>
    </row>
    <row r="491" spans="1:15">
      <c r="A491">
        <v>2010</v>
      </c>
      <c r="C491">
        <v>685</v>
      </c>
      <c r="D491" s="1">
        <v>653</v>
      </c>
      <c r="E491" t="s">
        <v>333</v>
      </c>
      <c r="F491" s="6" t="s">
        <v>401</v>
      </c>
      <c r="G491" s="10">
        <v>6.7</v>
      </c>
      <c r="H491" t="s">
        <v>159</v>
      </c>
      <c r="I491" t="s">
        <v>2451</v>
      </c>
      <c r="J491" t="s">
        <v>1713</v>
      </c>
      <c r="K491" t="s">
        <v>209</v>
      </c>
      <c r="M491">
        <f t="shared" si="21"/>
        <v>0</v>
      </c>
      <c r="N491">
        <f t="shared" si="22"/>
        <v>0</v>
      </c>
      <c r="O491">
        <f t="shared" si="23"/>
        <v>0</v>
      </c>
    </row>
    <row r="492" spans="1:15">
      <c r="A492">
        <v>2010</v>
      </c>
      <c r="C492">
        <v>42</v>
      </c>
      <c r="D492" s="1">
        <v>61</v>
      </c>
      <c r="E492" t="s">
        <v>334</v>
      </c>
      <c r="F492" s="6" t="s">
        <v>402</v>
      </c>
      <c r="G492" s="10">
        <v>5.0999999999999996</v>
      </c>
      <c r="H492" t="s">
        <v>1548</v>
      </c>
      <c r="I492" t="s">
        <v>1681</v>
      </c>
      <c r="J492" t="s">
        <v>1713</v>
      </c>
      <c r="K492" t="s">
        <v>209</v>
      </c>
      <c r="M492">
        <f t="shared" si="21"/>
        <v>0</v>
      </c>
      <c r="N492">
        <f t="shared" si="22"/>
        <v>0</v>
      </c>
      <c r="O492">
        <f t="shared" si="23"/>
        <v>0</v>
      </c>
    </row>
    <row r="493" spans="1:15">
      <c r="A493">
        <v>2010</v>
      </c>
      <c r="C493">
        <v>553</v>
      </c>
      <c r="D493" s="1">
        <v>534</v>
      </c>
      <c r="E493" t="s">
        <v>335</v>
      </c>
      <c r="F493" s="6" t="s">
        <v>403</v>
      </c>
      <c r="G493" s="10">
        <v>4.8</v>
      </c>
      <c r="H493" t="s">
        <v>157</v>
      </c>
      <c r="I493" t="s">
        <v>1673</v>
      </c>
      <c r="J493" t="s">
        <v>1715</v>
      </c>
      <c r="K493" t="s">
        <v>209</v>
      </c>
      <c r="M493">
        <f t="shared" si="21"/>
        <v>0</v>
      </c>
      <c r="N493">
        <f t="shared" si="22"/>
        <v>0</v>
      </c>
      <c r="O493">
        <f t="shared" si="23"/>
        <v>0</v>
      </c>
    </row>
    <row r="494" spans="1:15">
      <c r="A494">
        <v>2010</v>
      </c>
      <c r="C494">
        <v>72</v>
      </c>
      <c r="D494" s="1">
        <v>88</v>
      </c>
      <c r="E494" t="s">
        <v>336</v>
      </c>
      <c r="F494" s="6" t="s">
        <v>404</v>
      </c>
      <c r="G494" s="10">
        <v>5.4</v>
      </c>
      <c r="H494" t="s">
        <v>1548</v>
      </c>
      <c r="I494" t="s">
        <v>1674</v>
      </c>
      <c r="J494" t="s">
        <v>1664</v>
      </c>
      <c r="K494" t="s">
        <v>209</v>
      </c>
      <c r="M494">
        <f t="shared" si="21"/>
        <v>0</v>
      </c>
      <c r="N494">
        <f t="shared" si="22"/>
        <v>0</v>
      </c>
      <c r="O494">
        <f t="shared" si="23"/>
        <v>0</v>
      </c>
    </row>
    <row r="495" spans="1:15">
      <c r="A495">
        <v>2010</v>
      </c>
      <c r="C495">
        <v>244</v>
      </c>
      <c r="D495" s="1">
        <v>253</v>
      </c>
      <c r="E495" t="s">
        <v>337</v>
      </c>
      <c r="F495" s="6" t="s">
        <v>405</v>
      </c>
      <c r="G495" s="10">
        <v>5.0999999999999996</v>
      </c>
      <c r="H495" t="s">
        <v>1548</v>
      </c>
      <c r="I495" t="s">
        <v>1675</v>
      </c>
      <c r="J495" t="s">
        <v>1713</v>
      </c>
      <c r="K495" t="s">
        <v>209</v>
      </c>
      <c r="M495">
        <f t="shared" si="21"/>
        <v>0</v>
      </c>
      <c r="N495">
        <f t="shared" si="22"/>
        <v>0</v>
      </c>
      <c r="O495">
        <f t="shared" si="23"/>
        <v>0</v>
      </c>
    </row>
    <row r="496" spans="1:15">
      <c r="A496">
        <v>2010</v>
      </c>
      <c r="C496">
        <v>981</v>
      </c>
      <c r="D496" s="1">
        <v>925</v>
      </c>
      <c r="E496" t="s">
        <v>337</v>
      </c>
      <c r="F496" s="6" t="s">
        <v>406</v>
      </c>
      <c r="G496" s="10">
        <v>5.5</v>
      </c>
      <c r="H496" t="s">
        <v>1564</v>
      </c>
      <c r="I496" t="s">
        <v>1675</v>
      </c>
      <c r="J496" t="s">
        <v>1713</v>
      </c>
      <c r="K496" t="s">
        <v>209</v>
      </c>
      <c r="M496">
        <f t="shared" si="21"/>
        <v>0</v>
      </c>
      <c r="N496">
        <f t="shared" si="22"/>
        <v>0</v>
      </c>
      <c r="O496">
        <f t="shared" si="23"/>
        <v>0</v>
      </c>
    </row>
    <row r="497" spans="1:15">
      <c r="A497">
        <v>2010</v>
      </c>
      <c r="C497">
        <v>93</v>
      </c>
      <c r="D497" s="1">
        <v>108</v>
      </c>
      <c r="E497" t="s">
        <v>338</v>
      </c>
      <c r="F497" s="6" t="s">
        <v>407</v>
      </c>
      <c r="G497" s="10">
        <v>4.8</v>
      </c>
      <c r="H497" t="s">
        <v>1548</v>
      </c>
      <c r="I497" t="s">
        <v>1676</v>
      </c>
      <c r="J497" t="s">
        <v>1713</v>
      </c>
      <c r="K497" t="s">
        <v>209</v>
      </c>
      <c r="M497">
        <f t="shared" si="21"/>
        <v>0</v>
      </c>
      <c r="N497">
        <f t="shared" si="22"/>
        <v>0</v>
      </c>
      <c r="O497">
        <f t="shared" si="23"/>
        <v>0</v>
      </c>
    </row>
    <row r="498" spans="1:15">
      <c r="A498">
        <v>2010</v>
      </c>
      <c r="C498">
        <v>603</v>
      </c>
      <c r="D498" s="1">
        <v>577</v>
      </c>
      <c r="E498" t="s">
        <v>340</v>
      </c>
      <c r="F498" s="6" t="s">
        <v>409</v>
      </c>
      <c r="G498" s="10">
        <v>5.2</v>
      </c>
      <c r="H498" t="s">
        <v>155</v>
      </c>
      <c r="I498" t="s">
        <v>1677</v>
      </c>
      <c r="J498" t="s">
        <v>1713</v>
      </c>
      <c r="K498" t="s">
        <v>209</v>
      </c>
      <c r="M498">
        <f t="shared" si="21"/>
        <v>0</v>
      </c>
      <c r="N498">
        <f t="shared" si="22"/>
        <v>0</v>
      </c>
      <c r="O498">
        <f t="shared" si="23"/>
        <v>0</v>
      </c>
    </row>
    <row r="499" spans="1:15">
      <c r="A499">
        <v>2010</v>
      </c>
      <c r="C499">
        <v>293</v>
      </c>
      <c r="D499" s="1">
        <v>295</v>
      </c>
      <c r="E499" t="s">
        <v>341</v>
      </c>
      <c r="F499" s="6" t="s">
        <v>410</v>
      </c>
      <c r="G499" s="10">
        <v>7.5</v>
      </c>
      <c r="H499" t="s">
        <v>1548</v>
      </c>
      <c r="I499" t="s">
        <v>1678</v>
      </c>
      <c r="J499" t="s">
        <v>1664</v>
      </c>
      <c r="K499" t="s">
        <v>209</v>
      </c>
      <c r="M499">
        <f t="shared" si="21"/>
        <v>0</v>
      </c>
      <c r="N499">
        <f t="shared" si="22"/>
        <v>0</v>
      </c>
      <c r="O499">
        <f t="shared" si="23"/>
        <v>0</v>
      </c>
    </row>
    <row r="500" spans="1:15">
      <c r="A500">
        <v>2010</v>
      </c>
      <c r="C500">
        <v>616</v>
      </c>
      <c r="D500" s="1">
        <v>590</v>
      </c>
      <c r="E500" t="s">
        <v>342</v>
      </c>
      <c r="F500" s="6" t="s">
        <v>411</v>
      </c>
      <c r="G500" s="10">
        <v>5.2</v>
      </c>
      <c r="H500" t="s">
        <v>155</v>
      </c>
      <c r="I500" t="s">
        <v>1679</v>
      </c>
      <c r="J500" t="s">
        <v>1713</v>
      </c>
      <c r="K500" t="s">
        <v>209</v>
      </c>
      <c r="M500">
        <f t="shared" si="21"/>
        <v>0</v>
      </c>
      <c r="N500">
        <f t="shared" si="22"/>
        <v>0</v>
      </c>
      <c r="O500">
        <f t="shared" si="23"/>
        <v>0</v>
      </c>
    </row>
    <row r="501" spans="1:15">
      <c r="A501">
        <v>2010</v>
      </c>
      <c r="B501" s="23" t="s">
        <v>2626</v>
      </c>
      <c r="C501">
        <v>384</v>
      </c>
      <c r="D501" s="1">
        <v>381</v>
      </c>
      <c r="E501" t="s">
        <v>343</v>
      </c>
      <c r="F501" s="6" t="s">
        <v>412</v>
      </c>
      <c r="G501" s="10">
        <v>4.9000000000000004</v>
      </c>
      <c r="H501" t="s">
        <v>157</v>
      </c>
      <c r="I501" t="s">
        <v>2457</v>
      </c>
      <c r="J501" t="s">
        <v>1713</v>
      </c>
      <c r="K501" t="s">
        <v>209</v>
      </c>
      <c r="M501">
        <f t="shared" si="21"/>
        <v>0</v>
      </c>
      <c r="N501">
        <f t="shared" si="22"/>
        <v>0</v>
      </c>
      <c r="O501">
        <f t="shared" si="23"/>
        <v>0</v>
      </c>
    </row>
    <row r="502" spans="1:15">
      <c r="A502">
        <v>2010</v>
      </c>
      <c r="C502">
        <v>113</v>
      </c>
      <c r="D502" s="1">
        <v>127</v>
      </c>
      <c r="E502" t="s">
        <v>344</v>
      </c>
      <c r="F502" s="6" t="s">
        <v>413</v>
      </c>
      <c r="G502" s="10">
        <v>4.8</v>
      </c>
      <c r="H502" t="s">
        <v>1548</v>
      </c>
      <c r="I502" t="s">
        <v>1680</v>
      </c>
      <c r="J502" t="s">
        <v>1715</v>
      </c>
      <c r="K502" t="s">
        <v>209</v>
      </c>
      <c r="M502">
        <f t="shared" si="21"/>
        <v>0</v>
      </c>
      <c r="N502">
        <f t="shared" si="22"/>
        <v>0</v>
      </c>
      <c r="O502">
        <f t="shared" si="23"/>
        <v>0</v>
      </c>
    </row>
    <row r="503" spans="1:15">
      <c r="A503">
        <v>2010</v>
      </c>
      <c r="C503">
        <v>757</v>
      </c>
      <c r="D503" s="1">
        <v>718</v>
      </c>
      <c r="E503" t="s">
        <v>345</v>
      </c>
      <c r="F503" s="6" t="s">
        <v>414</v>
      </c>
      <c r="G503" s="10">
        <v>6.8</v>
      </c>
      <c r="H503" t="s">
        <v>159</v>
      </c>
      <c r="I503" t="s">
        <v>1681</v>
      </c>
      <c r="J503" t="s">
        <v>1713</v>
      </c>
      <c r="K503" t="s">
        <v>209</v>
      </c>
      <c r="M503">
        <f t="shared" si="21"/>
        <v>0</v>
      </c>
      <c r="N503">
        <f t="shared" si="22"/>
        <v>0</v>
      </c>
      <c r="O503">
        <f t="shared" si="23"/>
        <v>0</v>
      </c>
    </row>
    <row r="504" spans="1:15">
      <c r="A504">
        <v>2010</v>
      </c>
      <c r="C504">
        <v>709</v>
      </c>
      <c r="D504" s="1">
        <v>674</v>
      </c>
      <c r="E504" t="s">
        <v>347</v>
      </c>
      <c r="F504" s="6" t="s">
        <v>422</v>
      </c>
      <c r="G504" s="10">
        <v>7.8</v>
      </c>
      <c r="H504" t="s">
        <v>159</v>
      </c>
      <c r="I504" t="s">
        <v>1682</v>
      </c>
      <c r="J504" t="s">
        <v>1713</v>
      </c>
      <c r="K504" t="s">
        <v>209</v>
      </c>
      <c r="M504">
        <f t="shared" si="21"/>
        <v>0</v>
      </c>
      <c r="N504">
        <f t="shared" si="22"/>
        <v>0</v>
      </c>
      <c r="O504">
        <f t="shared" si="23"/>
        <v>0</v>
      </c>
    </row>
    <row r="505" spans="1:15">
      <c r="A505">
        <v>2010</v>
      </c>
      <c r="C505">
        <v>460</v>
      </c>
      <c r="D505" s="1">
        <v>446</v>
      </c>
      <c r="E505" t="s">
        <v>348</v>
      </c>
      <c r="F505" s="6" t="s">
        <v>2554</v>
      </c>
      <c r="G505" s="10">
        <v>5</v>
      </c>
      <c r="H505" t="s">
        <v>157</v>
      </c>
      <c r="I505" t="s">
        <v>1683</v>
      </c>
      <c r="J505" t="s">
        <v>1715</v>
      </c>
      <c r="K505" t="s">
        <v>209</v>
      </c>
      <c r="M505">
        <f t="shared" si="21"/>
        <v>0</v>
      </c>
      <c r="N505">
        <f t="shared" si="22"/>
        <v>0</v>
      </c>
      <c r="O505">
        <f t="shared" si="23"/>
        <v>0</v>
      </c>
    </row>
    <row r="506" spans="1:15">
      <c r="A506">
        <v>2010</v>
      </c>
      <c r="C506">
        <v>478</v>
      </c>
      <c r="D506" s="1">
        <v>464</v>
      </c>
      <c r="E506" t="s">
        <v>348</v>
      </c>
      <c r="F506" s="6" t="s">
        <v>419</v>
      </c>
      <c r="G506" s="10">
        <v>5.0999999999999996</v>
      </c>
      <c r="H506" t="s">
        <v>157</v>
      </c>
      <c r="I506" t="s">
        <v>1683</v>
      </c>
      <c r="J506" t="s">
        <v>1715</v>
      </c>
      <c r="K506" t="s">
        <v>209</v>
      </c>
      <c r="M506">
        <f t="shared" si="21"/>
        <v>0</v>
      </c>
      <c r="N506">
        <f t="shared" si="22"/>
        <v>0</v>
      </c>
      <c r="O506">
        <f t="shared" si="23"/>
        <v>0</v>
      </c>
    </row>
    <row r="507" spans="1:15">
      <c r="A507">
        <v>2010</v>
      </c>
      <c r="C507">
        <v>14</v>
      </c>
      <c r="D507" s="1">
        <v>33</v>
      </c>
      <c r="E507" t="s">
        <v>1659</v>
      </c>
      <c r="F507" s="6" t="s">
        <v>421</v>
      </c>
      <c r="G507" s="10">
        <v>5.2</v>
      </c>
      <c r="H507" t="s">
        <v>1548</v>
      </c>
      <c r="I507" t="s">
        <v>1684</v>
      </c>
      <c r="J507" t="s">
        <v>1713</v>
      </c>
      <c r="K507" t="s">
        <v>209</v>
      </c>
      <c r="M507">
        <f t="shared" si="21"/>
        <v>0</v>
      </c>
      <c r="N507">
        <f t="shared" si="22"/>
        <v>0</v>
      </c>
      <c r="O507">
        <f t="shared" si="23"/>
        <v>0</v>
      </c>
    </row>
    <row r="508" spans="1:15">
      <c r="A508">
        <v>2010</v>
      </c>
      <c r="C508">
        <v>27</v>
      </c>
      <c r="D508" s="1">
        <v>46</v>
      </c>
      <c r="E508" t="s">
        <v>350</v>
      </c>
      <c r="F508" s="6" t="s">
        <v>423</v>
      </c>
      <c r="G508" s="10">
        <v>4.8</v>
      </c>
      <c r="H508" t="s">
        <v>1548</v>
      </c>
      <c r="I508" t="s">
        <v>1685</v>
      </c>
      <c r="J508" t="s">
        <v>1716</v>
      </c>
      <c r="K508" t="s">
        <v>209</v>
      </c>
      <c r="M508">
        <f t="shared" si="21"/>
        <v>0</v>
      </c>
      <c r="N508">
        <f t="shared" si="22"/>
        <v>0</v>
      </c>
      <c r="O508">
        <f t="shared" si="23"/>
        <v>0</v>
      </c>
    </row>
    <row r="509" spans="1:15">
      <c r="A509">
        <v>2010</v>
      </c>
      <c r="C509">
        <v>20</v>
      </c>
      <c r="D509" s="1">
        <v>39</v>
      </c>
      <c r="E509" t="s">
        <v>351</v>
      </c>
      <c r="F509" s="6" t="s">
        <v>424</v>
      </c>
      <c r="G509" s="10">
        <v>5</v>
      </c>
      <c r="H509" t="s">
        <v>1548</v>
      </c>
      <c r="I509" t="s">
        <v>2454</v>
      </c>
      <c r="J509" t="s">
        <v>1713</v>
      </c>
      <c r="K509" t="s">
        <v>209</v>
      </c>
      <c r="M509">
        <f t="shared" si="21"/>
        <v>0</v>
      </c>
      <c r="N509">
        <f t="shared" si="22"/>
        <v>0</v>
      </c>
      <c r="O509">
        <f t="shared" si="23"/>
        <v>0</v>
      </c>
    </row>
    <row r="510" spans="1:15">
      <c r="A510">
        <v>2010</v>
      </c>
      <c r="C510">
        <v>246</v>
      </c>
      <c r="D510" s="1">
        <v>254</v>
      </c>
      <c r="E510" t="s">
        <v>352</v>
      </c>
      <c r="F510" s="6" t="s">
        <v>1576</v>
      </c>
      <c r="G510" s="10">
        <v>4.5999999999999996</v>
      </c>
      <c r="H510" t="s">
        <v>1548</v>
      </c>
      <c r="I510" t="s">
        <v>1680</v>
      </c>
      <c r="J510" t="s">
        <v>1715</v>
      </c>
      <c r="K510" t="s">
        <v>209</v>
      </c>
      <c r="M510">
        <f t="shared" si="21"/>
        <v>0</v>
      </c>
      <c r="N510">
        <f t="shared" si="22"/>
        <v>0</v>
      </c>
      <c r="O510">
        <f t="shared" si="23"/>
        <v>0</v>
      </c>
    </row>
    <row r="511" spans="1:15">
      <c r="A511">
        <v>2010</v>
      </c>
      <c r="C511">
        <v>258</v>
      </c>
      <c r="D511" s="1">
        <v>266</v>
      </c>
      <c r="E511" t="s">
        <v>354</v>
      </c>
      <c r="F511" s="6" t="s">
        <v>426</v>
      </c>
      <c r="G511" s="10">
        <v>4.7</v>
      </c>
      <c r="H511" t="s">
        <v>1548</v>
      </c>
      <c r="I511" t="s">
        <v>1684</v>
      </c>
      <c r="J511" t="s">
        <v>1713</v>
      </c>
      <c r="K511" t="s">
        <v>209</v>
      </c>
      <c r="M511">
        <f t="shared" si="21"/>
        <v>0</v>
      </c>
      <c r="N511">
        <f t="shared" si="22"/>
        <v>0</v>
      </c>
      <c r="O511">
        <f t="shared" si="23"/>
        <v>0</v>
      </c>
    </row>
    <row r="512" spans="1:15" ht="15" customHeight="1">
      <c r="A512">
        <v>2010</v>
      </c>
      <c r="C512">
        <v>379</v>
      </c>
      <c r="D512" s="1">
        <v>376</v>
      </c>
      <c r="E512" t="s">
        <v>355</v>
      </c>
      <c r="F512" s="6" t="s">
        <v>427</v>
      </c>
      <c r="G512" s="10">
        <v>5.5</v>
      </c>
      <c r="H512" t="s">
        <v>157</v>
      </c>
      <c r="I512" t="s">
        <v>1686</v>
      </c>
      <c r="J512" t="s">
        <v>1713</v>
      </c>
      <c r="K512" t="s">
        <v>209</v>
      </c>
      <c r="M512">
        <f t="shared" si="21"/>
        <v>0</v>
      </c>
      <c r="N512">
        <f t="shared" si="22"/>
        <v>0</v>
      </c>
      <c r="O512">
        <f t="shared" si="23"/>
        <v>0</v>
      </c>
    </row>
    <row r="513" spans="1:15">
      <c r="A513">
        <v>2010</v>
      </c>
      <c r="C513">
        <v>935</v>
      </c>
      <c r="D513" s="1">
        <v>886</v>
      </c>
      <c r="E513" t="s">
        <v>356</v>
      </c>
      <c r="F513" s="6" t="s">
        <v>428</v>
      </c>
      <c r="G513" s="10">
        <v>3.9</v>
      </c>
      <c r="H513" t="s">
        <v>1564</v>
      </c>
      <c r="I513" t="s">
        <v>1687</v>
      </c>
      <c r="J513" t="s">
        <v>2446</v>
      </c>
      <c r="K513" t="s">
        <v>209</v>
      </c>
      <c r="M513">
        <f t="shared" si="21"/>
        <v>0</v>
      </c>
      <c r="N513">
        <f t="shared" si="22"/>
        <v>0</v>
      </c>
      <c r="O513">
        <f t="shared" si="23"/>
        <v>0</v>
      </c>
    </row>
    <row r="514" spans="1:15">
      <c r="A514">
        <v>2010</v>
      </c>
      <c r="C514">
        <v>306</v>
      </c>
      <c r="D514" s="1">
        <v>311</v>
      </c>
      <c r="E514" t="s">
        <v>357</v>
      </c>
      <c r="F514" s="6" t="s">
        <v>429</v>
      </c>
      <c r="G514" s="10">
        <v>5.4</v>
      </c>
      <c r="H514" t="s">
        <v>157</v>
      </c>
      <c r="I514" t="s">
        <v>1688</v>
      </c>
      <c r="J514" t="s">
        <v>1713</v>
      </c>
      <c r="K514" t="s">
        <v>209</v>
      </c>
      <c r="M514">
        <f t="shared" si="21"/>
        <v>0</v>
      </c>
      <c r="N514">
        <f t="shared" si="22"/>
        <v>0</v>
      </c>
      <c r="O514">
        <f t="shared" si="23"/>
        <v>0</v>
      </c>
    </row>
    <row r="515" spans="1:15">
      <c r="A515">
        <v>2010</v>
      </c>
      <c r="C515">
        <v>348</v>
      </c>
      <c r="D515" s="1">
        <v>351</v>
      </c>
      <c r="E515" t="s">
        <v>358</v>
      </c>
      <c r="F515" s="6" t="s">
        <v>430</v>
      </c>
      <c r="G515" s="10">
        <v>5.2</v>
      </c>
      <c r="H515" t="s">
        <v>157</v>
      </c>
      <c r="I515" t="s">
        <v>1689</v>
      </c>
      <c r="J515" t="s">
        <v>1713</v>
      </c>
      <c r="K515" t="s">
        <v>209</v>
      </c>
      <c r="M515">
        <f t="shared" si="21"/>
        <v>0</v>
      </c>
      <c r="N515">
        <f t="shared" si="22"/>
        <v>0</v>
      </c>
      <c r="O515">
        <f t="shared" si="23"/>
        <v>0</v>
      </c>
    </row>
    <row r="516" spans="1:15">
      <c r="A516">
        <v>2010</v>
      </c>
      <c r="C516">
        <v>623</v>
      </c>
      <c r="D516" s="1">
        <v>598</v>
      </c>
      <c r="E516" t="s">
        <v>358</v>
      </c>
      <c r="F516" s="6" t="s">
        <v>431</v>
      </c>
      <c r="G516" s="10">
        <v>5</v>
      </c>
      <c r="H516" t="s">
        <v>155</v>
      </c>
      <c r="I516" t="s">
        <v>1689</v>
      </c>
      <c r="J516" t="s">
        <v>1713</v>
      </c>
      <c r="K516" t="s">
        <v>209</v>
      </c>
      <c r="M516">
        <f t="shared" si="21"/>
        <v>0</v>
      </c>
      <c r="N516">
        <f t="shared" si="22"/>
        <v>0</v>
      </c>
      <c r="O516">
        <f t="shared" si="23"/>
        <v>0</v>
      </c>
    </row>
    <row r="517" spans="1:15">
      <c r="A517">
        <v>2010</v>
      </c>
      <c r="C517">
        <v>480</v>
      </c>
      <c r="D517" s="1">
        <v>466</v>
      </c>
      <c r="E517" t="s">
        <v>1663</v>
      </c>
      <c r="F517" s="6" t="s">
        <v>433</v>
      </c>
      <c r="G517" s="10">
        <v>4.8</v>
      </c>
      <c r="H517" t="s">
        <v>157</v>
      </c>
      <c r="I517" t="s">
        <v>1671</v>
      </c>
      <c r="J517" t="s">
        <v>1714</v>
      </c>
      <c r="K517" t="s">
        <v>209</v>
      </c>
      <c r="M517">
        <f t="shared" ref="M517:M580" si="24">IF(L517="Yes",IF(B517="R",1,0),0)</f>
        <v>0</v>
      </c>
      <c r="N517">
        <f t="shared" ref="N517:N580" si="25">IF(L517="Yes",IF(A517=2013,1,0),0)</f>
        <v>0</v>
      </c>
      <c r="O517">
        <f t="shared" ref="O517:O580" si="26">IF(L517="Yes",IF(A517=2013,0,IF(B517="R",0,1)),0)</f>
        <v>0</v>
      </c>
    </row>
    <row r="518" spans="1:15">
      <c r="A518">
        <v>2010</v>
      </c>
      <c r="C518">
        <v>381</v>
      </c>
      <c r="D518" s="1">
        <v>378</v>
      </c>
      <c r="E518" t="s">
        <v>529</v>
      </c>
      <c r="F518" s="6" t="s">
        <v>613</v>
      </c>
      <c r="G518" s="10">
        <v>4.9000000000000004</v>
      </c>
      <c r="H518" t="s">
        <v>157</v>
      </c>
      <c r="I518" t="s">
        <v>1690</v>
      </c>
      <c r="J518" t="s">
        <v>1715</v>
      </c>
      <c r="K518" t="s">
        <v>209</v>
      </c>
      <c r="M518">
        <f t="shared" si="24"/>
        <v>0</v>
      </c>
      <c r="N518">
        <f t="shared" si="25"/>
        <v>0</v>
      </c>
      <c r="O518">
        <f t="shared" si="26"/>
        <v>0</v>
      </c>
    </row>
    <row r="519" spans="1:15">
      <c r="A519">
        <v>2010</v>
      </c>
      <c r="C519">
        <v>594</v>
      </c>
      <c r="D519" s="1">
        <v>570</v>
      </c>
      <c r="E519" t="s">
        <v>649</v>
      </c>
      <c r="F519" s="6" t="s">
        <v>999</v>
      </c>
      <c r="G519" s="10">
        <v>5.4</v>
      </c>
      <c r="H519" t="s">
        <v>155</v>
      </c>
      <c r="I519" t="s">
        <v>2449</v>
      </c>
      <c r="J519" t="s">
        <v>1664</v>
      </c>
      <c r="K519" t="s">
        <v>209</v>
      </c>
      <c r="M519">
        <f t="shared" si="24"/>
        <v>0</v>
      </c>
      <c r="N519">
        <f t="shared" si="25"/>
        <v>0</v>
      </c>
      <c r="O519">
        <f t="shared" si="26"/>
        <v>0</v>
      </c>
    </row>
    <row r="520" spans="1:15">
      <c r="A520">
        <v>2010</v>
      </c>
      <c r="C520">
        <v>361</v>
      </c>
      <c r="D520" s="1">
        <v>362</v>
      </c>
      <c r="E520" t="s">
        <v>1603</v>
      </c>
      <c r="F520" s="6" t="s">
        <v>1004</v>
      </c>
      <c r="G520" s="10">
        <v>4.8</v>
      </c>
      <c r="H520" t="s">
        <v>157</v>
      </c>
      <c r="I520" t="s">
        <v>1690</v>
      </c>
      <c r="J520" t="s">
        <v>1715</v>
      </c>
      <c r="K520" t="s">
        <v>209</v>
      </c>
      <c r="M520">
        <f t="shared" si="24"/>
        <v>0</v>
      </c>
      <c r="N520">
        <f t="shared" si="25"/>
        <v>0</v>
      </c>
      <c r="O520">
        <f t="shared" si="26"/>
        <v>0</v>
      </c>
    </row>
    <row r="521" spans="1:15">
      <c r="A521">
        <v>2010</v>
      </c>
      <c r="C521">
        <v>504</v>
      </c>
      <c r="D521" s="1">
        <v>486</v>
      </c>
      <c r="E521" t="s">
        <v>660</v>
      </c>
      <c r="F521" s="6" t="s">
        <v>1018</v>
      </c>
      <c r="G521" s="10">
        <v>5.5</v>
      </c>
      <c r="H521" t="s">
        <v>157</v>
      </c>
      <c r="I521" t="s">
        <v>1691</v>
      </c>
      <c r="J521" t="s">
        <v>1713</v>
      </c>
      <c r="K521" t="s">
        <v>209</v>
      </c>
      <c r="M521">
        <f t="shared" si="24"/>
        <v>0</v>
      </c>
      <c r="N521">
        <f t="shared" si="25"/>
        <v>0</v>
      </c>
      <c r="O521">
        <f t="shared" si="26"/>
        <v>0</v>
      </c>
    </row>
    <row r="522" spans="1:15">
      <c r="A522">
        <v>2010</v>
      </c>
      <c r="C522">
        <v>96</v>
      </c>
      <c r="D522" s="1">
        <v>111</v>
      </c>
      <c r="E522" t="s">
        <v>663</v>
      </c>
      <c r="F522" s="6" t="s">
        <v>1020</v>
      </c>
      <c r="G522" s="10">
        <v>6.5</v>
      </c>
      <c r="H522" t="s">
        <v>1548</v>
      </c>
      <c r="I522" t="s">
        <v>1692</v>
      </c>
      <c r="J522" t="s">
        <v>1717</v>
      </c>
      <c r="K522" t="s">
        <v>209</v>
      </c>
      <c r="M522">
        <f t="shared" si="24"/>
        <v>0</v>
      </c>
      <c r="N522">
        <f t="shared" si="25"/>
        <v>0</v>
      </c>
      <c r="O522">
        <f t="shared" si="26"/>
        <v>0</v>
      </c>
    </row>
    <row r="523" spans="1:15">
      <c r="A523">
        <v>2010</v>
      </c>
      <c r="C523">
        <v>281</v>
      </c>
      <c r="D523" s="1">
        <v>285</v>
      </c>
      <c r="E523" t="s">
        <v>1594</v>
      </c>
      <c r="F523" s="6" t="s">
        <v>1029</v>
      </c>
      <c r="G523" s="10">
        <v>7.3</v>
      </c>
      <c r="H523" t="s">
        <v>1548</v>
      </c>
      <c r="I523" t="s">
        <v>2466</v>
      </c>
      <c r="J523" t="s">
        <v>1664</v>
      </c>
      <c r="K523" t="s">
        <v>209</v>
      </c>
      <c r="M523">
        <f t="shared" si="24"/>
        <v>0</v>
      </c>
      <c r="N523">
        <f t="shared" si="25"/>
        <v>0</v>
      </c>
      <c r="O523">
        <f t="shared" si="26"/>
        <v>0</v>
      </c>
    </row>
    <row r="524" spans="1:15">
      <c r="A524">
        <v>2010</v>
      </c>
      <c r="B524" s="23" t="s">
        <v>2626</v>
      </c>
      <c r="C524">
        <v>380</v>
      </c>
      <c r="D524" s="1">
        <v>377</v>
      </c>
      <c r="E524" t="s">
        <v>674</v>
      </c>
      <c r="F524" s="6" t="s">
        <v>1036</v>
      </c>
      <c r="G524" s="10">
        <v>4.8</v>
      </c>
      <c r="H524" t="s">
        <v>157</v>
      </c>
      <c r="I524" t="s">
        <v>1693</v>
      </c>
      <c r="J524" t="s">
        <v>1716</v>
      </c>
      <c r="K524" t="s">
        <v>209</v>
      </c>
      <c r="M524">
        <f t="shared" si="24"/>
        <v>0</v>
      </c>
      <c r="N524">
        <f t="shared" si="25"/>
        <v>0</v>
      </c>
      <c r="O524">
        <f t="shared" si="26"/>
        <v>0</v>
      </c>
    </row>
    <row r="525" spans="1:15" s="3" customFormat="1">
      <c r="A525">
        <v>2010</v>
      </c>
      <c r="B525" s="23"/>
      <c r="C525">
        <v>407</v>
      </c>
      <c r="D525" s="1">
        <v>400</v>
      </c>
      <c r="E525" t="s">
        <v>1047</v>
      </c>
      <c r="F525" s="6" t="s">
        <v>1609</v>
      </c>
      <c r="G525" s="10">
        <v>4.9000000000000004</v>
      </c>
      <c r="H525" t="s">
        <v>157</v>
      </c>
      <c r="I525" t="s">
        <v>1694</v>
      </c>
      <c r="J525" t="s">
        <v>1717</v>
      </c>
      <c r="K525" t="s">
        <v>209</v>
      </c>
      <c r="L525"/>
      <c r="M525">
        <f t="shared" si="24"/>
        <v>0</v>
      </c>
      <c r="N525">
        <f t="shared" si="25"/>
        <v>0</v>
      </c>
      <c r="O525">
        <f t="shared" si="26"/>
        <v>0</v>
      </c>
    </row>
    <row r="526" spans="1:15">
      <c r="A526">
        <v>2010</v>
      </c>
      <c r="C526">
        <v>604</v>
      </c>
      <c r="D526" s="1">
        <v>579</v>
      </c>
      <c r="E526" t="s">
        <v>704</v>
      </c>
      <c r="F526" s="6" t="s">
        <v>1093</v>
      </c>
      <c r="G526" s="10">
        <v>5.5</v>
      </c>
      <c r="H526" t="s">
        <v>155</v>
      </c>
      <c r="I526" t="s">
        <v>1668</v>
      </c>
      <c r="J526" t="s">
        <v>1713</v>
      </c>
      <c r="K526" t="s">
        <v>209</v>
      </c>
      <c r="L526" t="s">
        <v>2712</v>
      </c>
      <c r="M526">
        <f t="shared" si="24"/>
        <v>0</v>
      </c>
      <c r="N526">
        <f t="shared" si="25"/>
        <v>0</v>
      </c>
      <c r="O526">
        <f t="shared" si="26"/>
        <v>1</v>
      </c>
    </row>
    <row r="527" spans="1:15">
      <c r="A527">
        <v>2013</v>
      </c>
      <c r="C527">
        <v>1045</v>
      </c>
      <c r="D527" s="1">
        <v>390</v>
      </c>
      <c r="E527" t="s">
        <v>2541</v>
      </c>
      <c r="F527" s="6" t="s">
        <v>2542</v>
      </c>
      <c r="G527" s="10">
        <v>5.0999999999999996</v>
      </c>
      <c r="H527" t="s">
        <v>157</v>
      </c>
      <c r="I527" t="s">
        <v>2675</v>
      </c>
      <c r="J527" t="s">
        <v>1664</v>
      </c>
      <c r="K527" t="s">
        <v>209</v>
      </c>
      <c r="M527">
        <f t="shared" si="24"/>
        <v>0</v>
      </c>
      <c r="N527">
        <f t="shared" si="25"/>
        <v>0</v>
      </c>
      <c r="O527">
        <f t="shared" si="26"/>
        <v>0</v>
      </c>
    </row>
    <row r="528" spans="1:15">
      <c r="A528">
        <v>2010</v>
      </c>
      <c r="C528">
        <v>530</v>
      </c>
      <c r="D528" s="1">
        <v>511</v>
      </c>
      <c r="E528" t="s">
        <v>2459</v>
      </c>
      <c r="F528" s="6" t="s">
        <v>1116</v>
      </c>
      <c r="G528" s="10">
        <v>5.6</v>
      </c>
      <c r="H528" t="s">
        <v>157</v>
      </c>
      <c r="I528" t="s">
        <v>1695</v>
      </c>
      <c r="J528" t="s">
        <v>1713</v>
      </c>
      <c r="K528" t="s">
        <v>209</v>
      </c>
      <c r="M528">
        <f t="shared" si="24"/>
        <v>0</v>
      </c>
      <c r="N528">
        <f t="shared" si="25"/>
        <v>0</v>
      </c>
      <c r="O528">
        <f t="shared" si="26"/>
        <v>0</v>
      </c>
    </row>
    <row r="529" spans="1:15">
      <c r="A529">
        <v>2010</v>
      </c>
      <c r="C529">
        <v>609</v>
      </c>
      <c r="D529" s="1">
        <v>584</v>
      </c>
      <c r="E529" t="s">
        <v>723</v>
      </c>
      <c r="F529" s="6" t="s">
        <v>1121</v>
      </c>
      <c r="G529" s="10">
        <v>5.4</v>
      </c>
      <c r="H529" t="s">
        <v>155</v>
      </c>
      <c r="I529" t="s">
        <v>1669</v>
      </c>
      <c r="J529" t="s">
        <v>1713</v>
      </c>
      <c r="K529" t="s">
        <v>209</v>
      </c>
      <c r="M529">
        <f t="shared" si="24"/>
        <v>0</v>
      </c>
      <c r="N529">
        <f t="shared" si="25"/>
        <v>0</v>
      </c>
      <c r="O529">
        <f t="shared" si="26"/>
        <v>0</v>
      </c>
    </row>
    <row r="530" spans="1:15">
      <c r="A530">
        <v>2010</v>
      </c>
      <c r="C530">
        <v>5</v>
      </c>
      <c r="D530" s="1">
        <v>26</v>
      </c>
      <c r="E530" t="s">
        <v>724</v>
      </c>
      <c r="F530" s="6" t="s">
        <v>1122</v>
      </c>
      <c r="G530" s="10">
        <v>5.3</v>
      </c>
      <c r="H530" t="s">
        <v>1548</v>
      </c>
      <c r="I530" t="s">
        <v>1696</v>
      </c>
      <c r="J530" t="s">
        <v>1713</v>
      </c>
      <c r="K530" t="s">
        <v>209</v>
      </c>
      <c r="M530">
        <f t="shared" si="24"/>
        <v>0</v>
      </c>
      <c r="N530">
        <f t="shared" si="25"/>
        <v>0</v>
      </c>
      <c r="O530">
        <f t="shared" si="26"/>
        <v>0</v>
      </c>
    </row>
    <row r="531" spans="1:15">
      <c r="A531">
        <v>2010</v>
      </c>
      <c r="C531">
        <v>145</v>
      </c>
      <c r="D531" s="1">
        <v>156</v>
      </c>
      <c r="E531" t="s">
        <v>729</v>
      </c>
      <c r="F531" s="6" t="s">
        <v>1128</v>
      </c>
      <c r="G531" s="10">
        <v>5.5</v>
      </c>
      <c r="H531" t="s">
        <v>1548</v>
      </c>
      <c r="I531" t="s">
        <v>1697</v>
      </c>
      <c r="J531" t="s">
        <v>1715</v>
      </c>
      <c r="K531" t="s">
        <v>209</v>
      </c>
      <c r="M531">
        <f t="shared" si="24"/>
        <v>0</v>
      </c>
      <c r="N531">
        <f t="shared" si="25"/>
        <v>0</v>
      </c>
      <c r="O531">
        <f t="shared" si="26"/>
        <v>0</v>
      </c>
    </row>
    <row r="532" spans="1:15">
      <c r="A532">
        <v>2010</v>
      </c>
      <c r="C532">
        <v>649</v>
      </c>
      <c r="D532" s="1">
        <v>621</v>
      </c>
      <c r="E532" t="s">
        <v>748</v>
      </c>
      <c r="F532" s="6" t="s">
        <v>1152</v>
      </c>
      <c r="G532" s="10">
        <v>7.5</v>
      </c>
      <c r="H532" t="s">
        <v>159</v>
      </c>
      <c r="I532" t="s">
        <v>1698</v>
      </c>
      <c r="J532" t="s">
        <v>1713</v>
      </c>
      <c r="K532" t="s">
        <v>209</v>
      </c>
      <c r="M532">
        <f t="shared" si="24"/>
        <v>0</v>
      </c>
      <c r="N532">
        <f t="shared" si="25"/>
        <v>0</v>
      </c>
      <c r="O532">
        <f t="shared" si="26"/>
        <v>0</v>
      </c>
    </row>
    <row r="533" spans="1:15">
      <c r="A533">
        <v>2010</v>
      </c>
      <c r="C533">
        <v>581</v>
      </c>
      <c r="D533" s="1">
        <v>559</v>
      </c>
      <c r="E533" t="s">
        <v>748</v>
      </c>
      <c r="F533" s="6" t="s">
        <v>1153</v>
      </c>
      <c r="G533" s="10">
        <v>5.5</v>
      </c>
      <c r="H533" t="s">
        <v>155</v>
      </c>
      <c r="I533" t="s">
        <v>1698</v>
      </c>
      <c r="J533" t="s">
        <v>1713</v>
      </c>
      <c r="K533" t="s">
        <v>209</v>
      </c>
      <c r="M533">
        <f t="shared" si="24"/>
        <v>0</v>
      </c>
      <c r="N533">
        <f t="shared" si="25"/>
        <v>0</v>
      </c>
      <c r="O533">
        <f t="shared" si="26"/>
        <v>0</v>
      </c>
    </row>
    <row r="534" spans="1:15">
      <c r="A534">
        <v>2010</v>
      </c>
      <c r="C534">
        <v>759</v>
      </c>
      <c r="D534" s="1">
        <v>721</v>
      </c>
      <c r="E534" t="s">
        <v>749</v>
      </c>
      <c r="F534" s="6" t="s">
        <v>1155</v>
      </c>
      <c r="G534" s="10">
        <v>5.0999999999999996</v>
      </c>
      <c r="H534" t="s">
        <v>159</v>
      </c>
      <c r="I534" t="s">
        <v>1699</v>
      </c>
      <c r="J534" t="s">
        <v>1713</v>
      </c>
      <c r="K534" t="s">
        <v>209</v>
      </c>
      <c r="M534">
        <f t="shared" si="24"/>
        <v>0</v>
      </c>
      <c r="N534">
        <f t="shared" si="25"/>
        <v>0</v>
      </c>
      <c r="O534">
        <f t="shared" si="26"/>
        <v>0</v>
      </c>
    </row>
    <row r="535" spans="1:15">
      <c r="A535">
        <v>2010</v>
      </c>
      <c r="C535">
        <v>614</v>
      </c>
      <c r="D535" s="1">
        <v>589</v>
      </c>
      <c r="E535" t="s">
        <v>749</v>
      </c>
      <c r="F535" s="6" t="s">
        <v>1156</v>
      </c>
      <c r="G535" s="10">
        <v>5.5</v>
      </c>
      <c r="H535" t="s">
        <v>155</v>
      </c>
      <c r="I535" t="s">
        <v>1699</v>
      </c>
      <c r="J535" t="s">
        <v>1713</v>
      </c>
      <c r="K535" t="s">
        <v>209</v>
      </c>
      <c r="L535" t="s">
        <v>2712</v>
      </c>
      <c r="M535">
        <f t="shared" si="24"/>
        <v>0</v>
      </c>
      <c r="N535">
        <f t="shared" si="25"/>
        <v>0</v>
      </c>
      <c r="O535">
        <f t="shared" si="26"/>
        <v>1</v>
      </c>
    </row>
    <row r="536" spans="1:15">
      <c r="A536">
        <v>2010</v>
      </c>
      <c r="C536">
        <v>831</v>
      </c>
      <c r="D536" s="1">
        <v>789</v>
      </c>
      <c r="E536" t="s">
        <v>749</v>
      </c>
      <c r="F536" s="6" t="s">
        <v>1157</v>
      </c>
      <c r="G536" s="10">
        <v>9</v>
      </c>
      <c r="H536" t="s">
        <v>159</v>
      </c>
      <c r="I536" t="s">
        <v>1699</v>
      </c>
      <c r="J536" t="s">
        <v>1713</v>
      </c>
      <c r="K536" t="s">
        <v>209</v>
      </c>
      <c r="M536">
        <f t="shared" si="24"/>
        <v>0</v>
      </c>
      <c r="N536">
        <f t="shared" si="25"/>
        <v>0</v>
      </c>
      <c r="O536">
        <f t="shared" si="26"/>
        <v>0</v>
      </c>
    </row>
    <row r="537" spans="1:15">
      <c r="A537">
        <v>2010</v>
      </c>
      <c r="C537">
        <v>760</v>
      </c>
      <c r="D537" s="1">
        <v>722</v>
      </c>
      <c r="E537" t="s">
        <v>750</v>
      </c>
      <c r="F537" s="6" t="s">
        <v>1161</v>
      </c>
      <c r="G537" s="10">
        <v>4.8</v>
      </c>
      <c r="H537" t="s">
        <v>159</v>
      </c>
      <c r="I537" t="s">
        <v>1700</v>
      </c>
      <c r="J537" t="s">
        <v>1718</v>
      </c>
      <c r="K537" t="s">
        <v>209</v>
      </c>
      <c r="M537">
        <f t="shared" si="24"/>
        <v>0</v>
      </c>
      <c r="N537">
        <f t="shared" si="25"/>
        <v>0</v>
      </c>
      <c r="O537">
        <f t="shared" si="26"/>
        <v>0</v>
      </c>
    </row>
    <row r="538" spans="1:15">
      <c r="A538">
        <v>2010</v>
      </c>
      <c r="C538">
        <v>98</v>
      </c>
      <c r="D538" s="1">
        <v>113</v>
      </c>
      <c r="E538" t="s">
        <v>753</v>
      </c>
      <c r="F538" s="6" t="s">
        <v>1163</v>
      </c>
      <c r="G538" s="10">
        <v>11</v>
      </c>
      <c r="H538" t="s">
        <v>1548</v>
      </c>
      <c r="I538" t="s">
        <v>1701</v>
      </c>
      <c r="J538" t="s">
        <v>1713</v>
      </c>
      <c r="K538" t="s">
        <v>209</v>
      </c>
      <c r="M538">
        <f t="shared" si="24"/>
        <v>0</v>
      </c>
      <c r="N538">
        <f t="shared" si="25"/>
        <v>0</v>
      </c>
      <c r="O538">
        <f t="shared" si="26"/>
        <v>0</v>
      </c>
    </row>
    <row r="539" spans="1:15">
      <c r="A539">
        <v>2010</v>
      </c>
      <c r="C539">
        <v>613</v>
      </c>
      <c r="D539" s="1">
        <v>588</v>
      </c>
      <c r="E539" t="s">
        <v>753</v>
      </c>
      <c r="F539" s="6" t="s">
        <v>1164</v>
      </c>
      <c r="G539" s="10">
        <v>5.4</v>
      </c>
      <c r="H539" t="s">
        <v>155</v>
      </c>
      <c r="I539" t="s">
        <v>1701</v>
      </c>
      <c r="J539" t="s">
        <v>1713</v>
      </c>
      <c r="K539" t="s">
        <v>209</v>
      </c>
      <c r="M539">
        <f t="shared" si="24"/>
        <v>0</v>
      </c>
      <c r="N539">
        <f t="shared" si="25"/>
        <v>0</v>
      </c>
      <c r="O539">
        <f t="shared" si="26"/>
        <v>0</v>
      </c>
    </row>
    <row r="540" spans="1:15">
      <c r="A540">
        <v>2010</v>
      </c>
      <c r="C540">
        <v>438</v>
      </c>
      <c r="D540" s="1">
        <v>425</v>
      </c>
      <c r="E540" t="s">
        <v>753</v>
      </c>
      <c r="F540" s="6" t="s">
        <v>1165</v>
      </c>
      <c r="G540" s="10">
        <v>5.4</v>
      </c>
      <c r="H540" t="s">
        <v>157</v>
      </c>
      <c r="I540" t="s">
        <v>1701</v>
      </c>
      <c r="J540" t="s">
        <v>1713</v>
      </c>
      <c r="K540" t="s">
        <v>209</v>
      </c>
      <c r="M540">
        <f t="shared" si="24"/>
        <v>0</v>
      </c>
      <c r="N540">
        <f t="shared" si="25"/>
        <v>0</v>
      </c>
      <c r="O540">
        <f t="shared" si="26"/>
        <v>0</v>
      </c>
    </row>
    <row r="541" spans="1:15">
      <c r="A541">
        <v>2010</v>
      </c>
      <c r="C541">
        <v>436</v>
      </c>
      <c r="D541" s="1">
        <v>423</v>
      </c>
      <c r="E541" t="s">
        <v>1591</v>
      </c>
      <c r="F541" s="6" t="s">
        <v>1190</v>
      </c>
      <c r="G541" s="10">
        <v>5</v>
      </c>
      <c r="H541" t="s">
        <v>157</v>
      </c>
      <c r="I541" t="s">
        <v>1702</v>
      </c>
      <c r="J541" t="s">
        <v>1713</v>
      </c>
      <c r="K541" t="s">
        <v>209</v>
      </c>
      <c r="M541">
        <f t="shared" si="24"/>
        <v>0</v>
      </c>
      <c r="N541">
        <f t="shared" si="25"/>
        <v>0</v>
      </c>
      <c r="O541">
        <f t="shared" si="26"/>
        <v>0</v>
      </c>
    </row>
    <row r="542" spans="1:15">
      <c r="A542">
        <v>2010</v>
      </c>
      <c r="C542">
        <v>772</v>
      </c>
      <c r="D542" s="1">
        <v>732</v>
      </c>
      <c r="E542" t="s">
        <v>771</v>
      </c>
      <c r="F542" s="6" t="s">
        <v>1657</v>
      </c>
      <c r="G542" s="10">
        <v>7.5</v>
      </c>
      <c r="H542" t="s">
        <v>159</v>
      </c>
      <c r="I542" t="s">
        <v>1684</v>
      </c>
      <c r="J542" t="s">
        <v>1713</v>
      </c>
      <c r="K542" t="s">
        <v>209</v>
      </c>
      <c r="M542">
        <f t="shared" si="24"/>
        <v>0</v>
      </c>
      <c r="N542">
        <f t="shared" si="25"/>
        <v>0</v>
      </c>
      <c r="O542">
        <f t="shared" si="26"/>
        <v>0</v>
      </c>
    </row>
    <row r="543" spans="1:15">
      <c r="A543">
        <v>2010</v>
      </c>
      <c r="C543">
        <v>452</v>
      </c>
      <c r="D543" s="1">
        <v>438</v>
      </c>
      <c r="E543" t="s">
        <v>804</v>
      </c>
      <c r="F543" s="6" t="s">
        <v>1243</v>
      </c>
      <c r="G543" s="10">
        <v>4.7</v>
      </c>
      <c r="H543" t="s">
        <v>157</v>
      </c>
      <c r="I543" t="s">
        <v>2453</v>
      </c>
      <c r="J543" t="s">
        <v>1713</v>
      </c>
      <c r="K543" t="s">
        <v>209</v>
      </c>
      <c r="M543">
        <f t="shared" si="24"/>
        <v>0</v>
      </c>
      <c r="N543">
        <f t="shared" si="25"/>
        <v>0</v>
      </c>
      <c r="O543">
        <f t="shared" si="26"/>
        <v>0</v>
      </c>
    </row>
    <row r="544" spans="1:15">
      <c r="A544">
        <v>2010</v>
      </c>
      <c r="B544" s="23" t="s">
        <v>2626</v>
      </c>
      <c r="C544">
        <v>213</v>
      </c>
      <c r="D544" s="1">
        <v>219</v>
      </c>
      <c r="E544" t="s">
        <v>825</v>
      </c>
      <c r="F544" s="6" t="s">
        <v>1574</v>
      </c>
      <c r="G544" s="10">
        <v>4.8</v>
      </c>
      <c r="H544" t="s">
        <v>1548</v>
      </c>
      <c r="I544" t="s">
        <v>2458</v>
      </c>
      <c r="J544" t="s">
        <v>1717</v>
      </c>
      <c r="K544" t="s">
        <v>209</v>
      </c>
      <c r="M544">
        <f t="shared" si="24"/>
        <v>0</v>
      </c>
      <c r="N544">
        <f t="shared" si="25"/>
        <v>0</v>
      </c>
      <c r="O544">
        <f t="shared" si="26"/>
        <v>0</v>
      </c>
    </row>
    <row r="545" spans="1:15">
      <c r="A545">
        <v>2010</v>
      </c>
      <c r="C545">
        <v>468</v>
      </c>
      <c r="D545" s="1">
        <v>454</v>
      </c>
      <c r="E545" t="s">
        <v>831</v>
      </c>
      <c r="F545" s="6" t="s">
        <v>1289</v>
      </c>
      <c r="G545" s="10">
        <v>5.2</v>
      </c>
      <c r="H545" t="s">
        <v>157</v>
      </c>
      <c r="I545" t="s">
        <v>1668</v>
      </c>
      <c r="J545" t="s">
        <v>1713</v>
      </c>
      <c r="K545" t="s">
        <v>209</v>
      </c>
      <c r="M545">
        <f t="shared" si="24"/>
        <v>0</v>
      </c>
      <c r="N545">
        <f t="shared" si="25"/>
        <v>0</v>
      </c>
      <c r="O545">
        <f t="shared" si="26"/>
        <v>0</v>
      </c>
    </row>
    <row r="546" spans="1:15">
      <c r="A546">
        <v>2010</v>
      </c>
      <c r="C546">
        <v>216</v>
      </c>
      <c r="D546" s="1">
        <v>222</v>
      </c>
      <c r="E546" t="s">
        <v>831</v>
      </c>
      <c r="F546" s="6" t="s">
        <v>1290</v>
      </c>
      <c r="G546" s="10">
        <v>7.9</v>
      </c>
      <c r="H546" t="s">
        <v>1548</v>
      </c>
      <c r="I546" t="s">
        <v>1668</v>
      </c>
      <c r="J546" t="s">
        <v>1713</v>
      </c>
      <c r="K546" t="s">
        <v>209</v>
      </c>
      <c r="L546" t="s">
        <v>2712</v>
      </c>
      <c r="M546">
        <f t="shared" si="24"/>
        <v>0</v>
      </c>
      <c r="N546">
        <f t="shared" si="25"/>
        <v>0</v>
      </c>
      <c r="O546">
        <f t="shared" si="26"/>
        <v>1</v>
      </c>
    </row>
    <row r="547" spans="1:15">
      <c r="A547">
        <v>2010</v>
      </c>
      <c r="C547">
        <v>487</v>
      </c>
      <c r="D547" s="1">
        <v>473</v>
      </c>
      <c r="E547" t="s">
        <v>869</v>
      </c>
      <c r="F547" s="6" t="s">
        <v>1340</v>
      </c>
      <c r="G547" s="10">
        <v>4.8</v>
      </c>
      <c r="H547" t="s">
        <v>157</v>
      </c>
      <c r="I547" t="s">
        <v>1690</v>
      </c>
      <c r="J547" t="s">
        <v>1715</v>
      </c>
      <c r="K547" t="s">
        <v>209</v>
      </c>
      <c r="M547">
        <f t="shared" si="24"/>
        <v>0</v>
      </c>
      <c r="N547">
        <f t="shared" si="25"/>
        <v>0</v>
      </c>
      <c r="O547">
        <f t="shared" si="26"/>
        <v>0</v>
      </c>
    </row>
    <row r="548" spans="1:15">
      <c r="A548">
        <v>2010</v>
      </c>
      <c r="C548">
        <v>49</v>
      </c>
      <c r="D548" s="1">
        <v>67</v>
      </c>
      <c r="E548" t="s">
        <v>866</v>
      </c>
      <c r="F548" s="6" t="s">
        <v>1336</v>
      </c>
      <c r="G548" s="10">
        <v>4.9000000000000004</v>
      </c>
      <c r="H548" t="s">
        <v>1548</v>
      </c>
      <c r="I548" t="s">
        <v>1703</v>
      </c>
      <c r="J548" t="s">
        <v>1715</v>
      </c>
      <c r="K548" t="s">
        <v>209</v>
      </c>
      <c r="M548">
        <f t="shared" si="24"/>
        <v>0</v>
      </c>
      <c r="N548">
        <f t="shared" si="25"/>
        <v>0</v>
      </c>
      <c r="O548">
        <f t="shared" si="26"/>
        <v>0</v>
      </c>
    </row>
    <row r="549" spans="1:15" ht="15" customHeight="1">
      <c r="A549">
        <v>2010</v>
      </c>
      <c r="B549" s="23" t="s">
        <v>2626</v>
      </c>
      <c r="C549">
        <v>716</v>
      </c>
      <c r="D549" s="1">
        <v>682</v>
      </c>
      <c r="E549" t="s">
        <v>867</v>
      </c>
      <c r="F549" s="6" t="s">
        <v>1337</v>
      </c>
      <c r="G549" s="10">
        <v>5.6</v>
      </c>
      <c r="H549" t="s">
        <v>159</v>
      </c>
      <c r="I549" t="s">
        <v>1704</v>
      </c>
      <c r="J549" t="s">
        <v>1713</v>
      </c>
      <c r="K549" t="s">
        <v>209</v>
      </c>
      <c r="L549" s="18" t="s">
        <v>2712</v>
      </c>
      <c r="M549">
        <f t="shared" si="24"/>
        <v>1</v>
      </c>
      <c r="N549">
        <f t="shared" si="25"/>
        <v>0</v>
      </c>
      <c r="O549">
        <f t="shared" si="26"/>
        <v>0</v>
      </c>
    </row>
    <row r="550" spans="1:15">
      <c r="A550">
        <v>2010</v>
      </c>
      <c r="C550">
        <v>717</v>
      </c>
      <c r="D550" s="1">
        <v>683</v>
      </c>
      <c r="E550" t="s">
        <v>867</v>
      </c>
      <c r="F550" s="6" t="s">
        <v>1338</v>
      </c>
      <c r="G550" s="10">
        <v>7.3</v>
      </c>
      <c r="H550" t="s">
        <v>159</v>
      </c>
      <c r="I550" t="s">
        <v>1704</v>
      </c>
      <c r="J550" t="s">
        <v>1713</v>
      </c>
      <c r="K550" t="s">
        <v>209</v>
      </c>
      <c r="M550">
        <f t="shared" si="24"/>
        <v>0</v>
      </c>
      <c r="N550">
        <f t="shared" si="25"/>
        <v>0</v>
      </c>
      <c r="O550">
        <f t="shared" si="26"/>
        <v>0</v>
      </c>
    </row>
    <row r="551" spans="1:15">
      <c r="A551">
        <v>2010</v>
      </c>
      <c r="C551">
        <v>32</v>
      </c>
      <c r="D551" s="1">
        <v>51</v>
      </c>
      <c r="E551" t="s">
        <v>868</v>
      </c>
      <c r="F551" s="6" t="s">
        <v>1339</v>
      </c>
      <c r="G551" s="10">
        <v>4.8</v>
      </c>
      <c r="H551" t="s">
        <v>1548</v>
      </c>
      <c r="I551" t="s">
        <v>1705</v>
      </c>
      <c r="J551" t="s">
        <v>1715</v>
      </c>
      <c r="K551" t="s">
        <v>209</v>
      </c>
      <c r="M551">
        <f t="shared" si="24"/>
        <v>0</v>
      </c>
      <c r="N551">
        <f t="shared" si="25"/>
        <v>0</v>
      </c>
      <c r="O551">
        <f t="shared" si="26"/>
        <v>0</v>
      </c>
    </row>
    <row r="552" spans="1:15">
      <c r="A552">
        <v>2010</v>
      </c>
      <c r="B552" s="23" t="s">
        <v>2626</v>
      </c>
      <c r="C552">
        <v>139</v>
      </c>
      <c r="D552" s="1">
        <v>152</v>
      </c>
      <c r="E552" t="s">
        <v>870</v>
      </c>
      <c r="F552" s="6" t="s">
        <v>1341</v>
      </c>
      <c r="G552" s="10">
        <v>6.6</v>
      </c>
      <c r="H552" t="s">
        <v>1548</v>
      </c>
      <c r="I552" t="s">
        <v>1706</v>
      </c>
      <c r="J552" t="s">
        <v>1664</v>
      </c>
      <c r="K552" t="s">
        <v>209</v>
      </c>
      <c r="M552">
        <f t="shared" si="24"/>
        <v>0</v>
      </c>
      <c r="N552">
        <f t="shared" si="25"/>
        <v>0</v>
      </c>
      <c r="O552">
        <f t="shared" si="26"/>
        <v>0</v>
      </c>
    </row>
    <row r="553" spans="1:15">
      <c r="A553">
        <v>2010</v>
      </c>
      <c r="C553">
        <v>749</v>
      </c>
      <c r="D553" s="1">
        <v>713</v>
      </c>
      <c r="E553" t="s">
        <v>870</v>
      </c>
      <c r="F553" s="6" t="s">
        <v>1342</v>
      </c>
      <c r="G553" s="10">
        <v>5.8</v>
      </c>
      <c r="H553" t="s">
        <v>159</v>
      </c>
      <c r="I553" t="s">
        <v>1706</v>
      </c>
      <c r="J553" t="s">
        <v>1664</v>
      </c>
      <c r="K553" t="s">
        <v>209</v>
      </c>
      <c r="M553">
        <f t="shared" si="24"/>
        <v>0</v>
      </c>
      <c r="N553">
        <f t="shared" si="25"/>
        <v>0</v>
      </c>
      <c r="O553">
        <f t="shared" si="26"/>
        <v>0</v>
      </c>
    </row>
    <row r="554" spans="1:15">
      <c r="A554">
        <v>2010</v>
      </c>
      <c r="C554">
        <v>560</v>
      </c>
      <c r="D554" s="1">
        <v>540</v>
      </c>
      <c r="E554" t="s">
        <v>1665</v>
      </c>
      <c r="F554" s="6" t="s">
        <v>1344</v>
      </c>
      <c r="G554" s="10">
        <v>4.9000000000000004</v>
      </c>
      <c r="H554" t="s">
        <v>157</v>
      </c>
      <c r="I554" t="s">
        <v>1707</v>
      </c>
      <c r="J554" t="s">
        <v>1664</v>
      </c>
      <c r="K554" t="s">
        <v>209</v>
      </c>
      <c r="M554">
        <f t="shared" si="24"/>
        <v>0</v>
      </c>
      <c r="N554">
        <f t="shared" si="25"/>
        <v>0</v>
      </c>
      <c r="O554">
        <f t="shared" si="26"/>
        <v>0</v>
      </c>
    </row>
    <row r="555" spans="1:15">
      <c r="A555">
        <v>2010</v>
      </c>
      <c r="C555">
        <v>3</v>
      </c>
      <c r="D555" s="1">
        <v>24</v>
      </c>
      <c r="E555" t="s">
        <v>875</v>
      </c>
      <c r="F555" s="6" t="s">
        <v>1350</v>
      </c>
      <c r="G555" s="10">
        <v>4.7</v>
      </c>
      <c r="H555" t="s">
        <v>1548</v>
      </c>
      <c r="I555" t="s">
        <v>2455</v>
      </c>
      <c r="J555" t="s">
        <v>1713</v>
      </c>
      <c r="K555" t="s">
        <v>209</v>
      </c>
      <c r="M555">
        <f t="shared" si="24"/>
        <v>0</v>
      </c>
      <c r="N555">
        <f t="shared" si="25"/>
        <v>0</v>
      </c>
      <c r="O555">
        <f t="shared" si="26"/>
        <v>0</v>
      </c>
    </row>
    <row r="556" spans="1:15">
      <c r="A556">
        <v>2010</v>
      </c>
      <c r="C556">
        <v>974</v>
      </c>
      <c r="D556" s="1">
        <v>920</v>
      </c>
      <c r="E556" t="s">
        <v>883</v>
      </c>
      <c r="F556" s="6" t="s">
        <v>1362</v>
      </c>
      <c r="G556" s="10">
        <v>5.5</v>
      </c>
      <c r="H556" t="s">
        <v>1564</v>
      </c>
      <c r="I556" t="s">
        <v>1708</v>
      </c>
      <c r="J556" t="s">
        <v>1713</v>
      </c>
      <c r="K556" t="s">
        <v>209</v>
      </c>
      <c r="M556">
        <f t="shared" si="24"/>
        <v>0</v>
      </c>
      <c r="N556">
        <f t="shared" si="25"/>
        <v>0</v>
      </c>
      <c r="O556">
        <f t="shared" si="26"/>
        <v>0</v>
      </c>
    </row>
    <row r="557" spans="1:15">
      <c r="A557">
        <v>2010</v>
      </c>
      <c r="C557">
        <v>503</v>
      </c>
      <c r="D557" s="1">
        <v>486</v>
      </c>
      <c r="E557" t="s">
        <v>890</v>
      </c>
      <c r="F557" s="6" t="s">
        <v>1666</v>
      </c>
      <c r="G557" s="10">
        <v>5</v>
      </c>
      <c r="H557" t="s">
        <v>157</v>
      </c>
      <c r="I557" t="s">
        <v>1709</v>
      </c>
      <c r="J557" t="s">
        <v>1664</v>
      </c>
      <c r="K557" t="s">
        <v>209</v>
      </c>
      <c r="M557">
        <f t="shared" si="24"/>
        <v>0</v>
      </c>
      <c r="N557">
        <f t="shared" si="25"/>
        <v>0</v>
      </c>
      <c r="O557">
        <f t="shared" si="26"/>
        <v>0</v>
      </c>
    </row>
    <row r="558" spans="1:15">
      <c r="A558">
        <v>2010</v>
      </c>
      <c r="C558">
        <v>778</v>
      </c>
      <c r="D558" s="1">
        <v>738</v>
      </c>
      <c r="E558" t="s">
        <v>904</v>
      </c>
      <c r="F558" s="6" t="s">
        <v>1402</v>
      </c>
      <c r="G558" s="10">
        <v>7</v>
      </c>
      <c r="H558" t="s">
        <v>159</v>
      </c>
      <c r="I558" t="s">
        <v>2456</v>
      </c>
      <c r="J558" t="s">
        <v>1713</v>
      </c>
      <c r="K558" t="s">
        <v>209</v>
      </c>
      <c r="M558">
        <f t="shared" si="24"/>
        <v>0</v>
      </c>
      <c r="N558">
        <f t="shared" si="25"/>
        <v>0</v>
      </c>
      <c r="O558">
        <f t="shared" si="26"/>
        <v>0</v>
      </c>
    </row>
    <row r="559" spans="1:15">
      <c r="A559">
        <v>2010</v>
      </c>
      <c r="C559">
        <v>598</v>
      </c>
      <c r="D559" s="1">
        <v>572</v>
      </c>
      <c r="E559" t="s">
        <v>919</v>
      </c>
      <c r="F559" s="6" t="s">
        <v>1427</v>
      </c>
      <c r="G559" s="10">
        <v>5</v>
      </c>
      <c r="H559" t="s">
        <v>155</v>
      </c>
      <c r="I559" t="s">
        <v>1668</v>
      </c>
      <c r="J559" t="s">
        <v>1713</v>
      </c>
      <c r="K559" t="s">
        <v>209</v>
      </c>
      <c r="M559">
        <f t="shared" si="24"/>
        <v>0</v>
      </c>
      <c r="N559">
        <f t="shared" si="25"/>
        <v>0</v>
      </c>
      <c r="O559">
        <f t="shared" si="26"/>
        <v>0</v>
      </c>
    </row>
    <row r="560" spans="1:15">
      <c r="A560">
        <v>2010</v>
      </c>
      <c r="B560" s="23" t="s">
        <v>2626</v>
      </c>
      <c r="C560">
        <v>813</v>
      </c>
      <c r="D560" s="1">
        <v>774</v>
      </c>
      <c r="E560" t="s">
        <v>919</v>
      </c>
      <c r="F560" s="6" t="s">
        <v>1428</v>
      </c>
      <c r="G560" s="10">
        <v>7.2</v>
      </c>
      <c r="H560" t="s">
        <v>159</v>
      </c>
      <c r="I560" t="s">
        <v>1668</v>
      </c>
      <c r="J560" t="s">
        <v>1713</v>
      </c>
      <c r="K560" t="s">
        <v>209</v>
      </c>
      <c r="M560">
        <f t="shared" si="24"/>
        <v>0</v>
      </c>
      <c r="N560">
        <f t="shared" si="25"/>
        <v>0</v>
      </c>
      <c r="O560">
        <f t="shared" si="26"/>
        <v>0</v>
      </c>
    </row>
    <row r="561" spans="1:15">
      <c r="A561">
        <v>2013</v>
      </c>
      <c r="C561">
        <v>1044</v>
      </c>
      <c r="D561" s="1">
        <v>385</v>
      </c>
      <c r="E561" t="s">
        <v>927</v>
      </c>
      <c r="F561" s="6" t="s">
        <v>2539</v>
      </c>
      <c r="G561" s="10">
        <v>6.3</v>
      </c>
      <c r="H561" t="s">
        <v>157</v>
      </c>
      <c r="I561" t="s">
        <v>1668</v>
      </c>
      <c r="J561" t="s">
        <v>1713</v>
      </c>
      <c r="K561" t="s">
        <v>209</v>
      </c>
      <c r="M561">
        <f t="shared" si="24"/>
        <v>0</v>
      </c>
      <c r="N561">
        <f t="shared" si="25"/>
        <v>0</v>
      </c>
      <c r="O561">
        <f t="shared" si="26"/>
        <v>0</v>
      </c>
    </row>
    <row r="562" spans="1:15">
      <c r="A562">
        <v>2010</v>
      </c>
      <c r="C562">
        <v>140</v>
      </c>
      <c r="D562" s="1">
        <v>152</v>
      </c>
      <c r="E562" t="s">
        <v>927</v>
      </c>
      <c r="F562" s="6" t="s">
        <v>1441</v>
      </c>
      <c r="G562" s="10">
        <v>7.2</v>
      </c>
      <c r="H562" t="s">
        <v>1548</v>
      </c>
      <c r="I562" t="s">
        <v>1668</v>
      </c>
      <c r="J562" t="s">
        <v>1713</v>
      </c>
      <c r="K562" t="s">
        <v>209</v>
      </c>
      <c r="M562">
        <f t="shared" si="24"/>
        <v>0</v>
      </c>
      <c r="N562">
        <f t="shared" si="25"/>
        <v>0</v>
      </c>
      <c r="O562">
        <f t="shared" si="26"/>
        <v>0</v>
      </c>
    </row>
    <row r="563" spans="1:15">
      <c r="A563">
        <v>2010</v>
      </c>
      <c r="C563">
        <v>181</v>
      </c>
      <c r="D563" s="1">
        <v>188</v>
      </c>
      <c r="E563" t="s">
        <v>928</v>
      </c>
      <c r="F563" s="6" t="s">
        <v>1442</v>
      </c>
      <c r="G563" s="10">
        <v>5.5</v>
      </c>
      <c r="H563" t="s">
        <v>1548</v>
      </c>
      <c r="I563" t="s">
        <v>2450</v>
      </c>
      <c r="J563" t="s">
        <v>1713</v>
      </c>
      <c r="K563" t="s">
        <v>209</v>
      </c>
      <c r="M563">
        <f t="shared" si="24"/>
        <v>0</v>
      </c>
      <c r="N563">
        <f t="shared" si="25"/>
        <v>0</v>
      </c>
      <c r="O563">
        <f t="shared" si="26"/>
        <v>0</v>
      </c>
    </row>
    <row r="564" spans="1:15" ht="15" customHeight="1">
      <c r="A564">
        <v>2010</v>
      </c>
      <c r="C564">
        <v>260</v>
      </c>
      <c r="D564" s="1">
        <v>268</v>
      </c>
      <c r="E564" t="s">
        <v>930</v>
      </c>
      <c r="F564" s="6" t="s">
        <v>1444</v>
      </c>
      <c r="G564" s="10">
        <v>5.5</v>
      </c>
      <c r="H564" t="s">
        <v>1548</v>
      </c>
      <c r="I564" t="s">
        <v>1710</v>
      </c>
      <c r="J564" t="s">
        <v>1713</v>
      </c>
      <c r="K564" t="s">
        <v>209</v>
      </c>
      <c r="M564">
        <f t="shared" si="24"/>
        <v>0</v>
      </c>
      <c r="N564">
        <f t="shared" si="25"/>
        <v>0</v>
      </c>
      <c r="O564">
        <f t="shared" si="26"/>
        <v>0</v>
      </c>
    </row>
    <row r="565" spans="1:15">
      <c r="A565">
        <v>2010</v>
      </c>
      <c r="C565">
        <v>858</v>
      </c>
      <c r="D565" s="1">
        <v>813</v>
      </c>
      <c r="E565" t="s">
        <v>935</v>
      </c>
      <c r="F565" s="6" t="s">
        <v>1453</v>
      </c>
      <c r="G565" s="10">
        <v>5</v>
      </c>
      <c r="H565" t="s">
        <v>159</v>
      </c>
      <c r="I565" t="s">
        <v>1711</v>
      </c>
      <c r="J565" t="s">
        <v>1719</v>
      </c>
      <c r="K565" t="s">
        <v>209</v>
      </c>
      <c r="M565">
        <f t="shared" si="24"/>
        <v>0</v>
      </c>
      <c r="N565">
        <f t="shared" si="25"/>
        <v>0</v>
      </c>
      <c r="O565">
        <f t="shared" si="26"/>
        <v>0</v>
      </c>
    </row>
    <row r="566" spans="1:15">
      <c r="A566">
        <v>2010</v>
      </c>
      <c r="C566">
        <v>280</v>
      </c>
      <c r="D566" s="1">
        <v>284</v>
      </c>
      <c r="E566" t="s">
        <v>962</v>
      </c>
      <c r="F566" s="6" t="s">
        <v>1497</v>
      </c>
      <c r="G566" s="10">
        <v>4.7</v>
      </c>
      <c r="H566" t="s">
        <v>1548</v>
      </c>
      <c r="I566" t="s">
        <v>1680</v>
      </c>
      <c r="J566" t="s">
        <v>1715</v>
      </c>
      <c r="K566" t="s">
        <v>209</v>
      </c>
      <c r="M566">
        <f t="shared" si="24"/>
        <v>0</v>
      </c>
      <c r="N566">
        <f t="shared" si="25"/>
        <v>0</v>
      </c>
      <c r="O566">
        <f t="shared" si="26"/>
        <v>0</v>
      </c>
    </row>
    <row r="567" spans="1:15">
      <c r="A567">
        <v>2010</v>
      </c>
      <c r="C567">
        <v>875</v>
      </c>
      <c r="D567" s="1">
        <v>830</v>
      </c>
      <c r="E567" t="s">
        <v>962</v>
      </c>
      <c r="F567" s="6" t="s">
        <v>1498</v>
      </c>
      <c r="G567" s="10">
        <v>8.5</v>
      </c>
      <c r="H567" t="s">
        <v>159</v>
      </c>
      <c r="I567" t="s">
        <v>1680</v>
      </c>
      <c r="J567" t="s">
        <v>1715</v>
      </c>
      <c r="K567" t="s">
        <v>209</v>
      </c>
      <c r="M567">
        <f t="shared" si="24"/>
        <v>0</v>
      </c>
      <c r="N567">
        <f t="shared" si="25"/>
        <v>0</v>
      </c>
      <c r="O567">
        <f t="shared" si="26"/>
        <v>0</v>
      </c>
    </row>
    <row r="568" spans="1:15">
      <c r="A568">
        <v>2010</v>
      </c>
      <c r="C568">
        <v>584</v>
      </c>
      <c r="D568" s="1">
        <v>563</v>
      </c>
      <c r="E568" t="s">
        <v>1621</v>
      </c>
      <c r="F568" s="6" t="s">
        <v>1515</v>
      </c>
      <c r="G568" s="10">
        <v>5.2</v>
      </c>
      <c r="H568" t="s">
        <v>155</v>
      </c>
      <c r="I568" t="s">
        <v>1712</v>
      </c>
      <c r="J568" t="s">
        <v>1713</v>
      </c>
      <c r="K568" t="s">
        <v>209</v>
      </c>
      <c r="M568">
        <f t="shared" si="24"/>
        <v>0</v>
      </c>
      <c r="N568">
        <f t="shared" si="25"/>
        <v>0</v>
      </c>
      <c r="O568">
        <f t="shared" si="26"/>
        <v>0</v>
      </c>
    </row>
    <row r="569" spans="1:15">
      <c r="A569">
        <v>2010</v>
      </c>
      <c r="C569">
        <v>634</v>
      </c>
      <c r="D569" s="1">
        <v>609</v>
      </c>
      <c r="E569" t="s">
        <v>1621</v>
      </c>
      <c r="F569" s="6" t="s">
        <v>1500</v>
      </c>
      <c r="G569" s="10">
        <v>4.8</v>
      </c>
      <c r="H569" t="s">
        <v>155</v>
      </c>
      <c r="I569" t="s">
        <v>1712</v>
      </c>
      <c r="J569" t="s">
        <v>1713</v>
      </c>
      <c r="K569" t="s">
        <v>209</v>
      </c>
      <c r="M569">
        <f t="shared" si="24"/>
        <v>0</v>
      </c>
      <c r="N569">
        <f t="shared" si="25"/>
        <v>0</v>
      </c>
      <c r="O569">
        <f t="shared" si="26"/>
        <v>0</v>
      </c>
    </row>
    <row r="570" spans="1:15">
      <c r="A570">
        <v>2010</v>
      </c>
      <c r="C570">
        <v>653</v>
      </c>
      <c r="D570" s="1">
        <v>624</v>
      </c>
      <c r="E570" t="s">
        <v>1622</v>
      </c>
      <c r="F570" s="6" t="s">
        <v>2713</v>
      </c>
      <c r="G570" s="10">
        <v>8.1999999999999993</v>
      </c>
      <c r="H570" t="s">
        <v>159</v>
      </c>
      <c r="I570" t="s">
        <v>1667</v>
      </c>
      <c r="J570" t="s">
        <v>1713</v>
      </c>
      <c r="K570" t="s">
        <v>209</v>
      </c>
      <c r="L570" t="s">
        <v>2712</v>
      </c>
      <c r="M570">
        <f t="shared" si="24"/>
        <v>0</v>
      </c>
      <c r="N570">
        <f t="shared" si="25"/>
        <v>0</v>
      </c>
      <c r="O570">
        <f t="shared" si="26"/>
        <v>1</v>
      </c>
    </row>
    <row r="571" spans="1:15">
      <c r="A571">
        <v>2010</v>
      </c>
      <c r="C571">
        <v>654</v>
      </c>
      <c r="D571" s="1">
        <v>625</v>
      </c>
      <c r="E571" t="s">
        <v>1622</v>
      </c>
      <c r="F571" s="6" t="s">
        <v>2714</v>
      </c>
      <c r="G571" s="10">
        <v>12</v>
      </c>
      <c r="H571" t="s">
        <v>159</v>
      </c>
      <c r="I571" t="s">
        <v>1667</v>
      </c>
      <c r="J571" t="s">
        <v>1713</v>
      </c>
      <c r="K571" t="s">
        <v>209</v>
      </c>
      <c r="M571">
        <f t="shared" si="24"/>
        <v>0</v>
      </c>
      <c r="N571">
        <f t="shared" si="25"/>
        <v>0</v>
      </c>
      <c r="O571">
        <f t="shared" si="26"/>
        <v>0</v>
      </c>
    </row>
    <row r="572" spans="1:15">
      <c r="A572">
        <v>2010</v>
      </c>
      <c r="C572">
        <v>625</v>
      </c>
      <c r="D572" s="1">
        <v>600</v>
      </c>
      <c r="E572" t="s">
        <v>1622</v>
      </c>
      <c r="F572" s="6" t="s">
        <v>1516</v>
      </c>
      <c r="G572" s="10">
        <v>5.4</v>
      </c>
      <c r="H572" t="s">
        <v>155</v>
      </c>
      <c r="I572" t="s">
        <v>1667</v>
      </c>
      <c r="J572" t="s">
        <v>1713</v>
      </c>
      <c r="K572" t="s">
        <v>209</v>
      </c>
      <c r="L572" t="s">
        <v>2712</v>
      </c>
      <c r="M572">
        <f t="shared" si="24"/>
        <v>0</v>
      </c>
      <c r="N572">
        <f t="shared" si="25"/>
        <v>0</v>
      </c>
      <c r="O572">
        <f t="shared" si="26"/>
        <v>1</v>
      </c>
    </row>
    <row r="573" spans="1:15">
      <c r="A573">
        <v>2010</v>
      </c>
      <c r="C573">
        <v>564</v>
      </c>
      <c r="D573" s="1">
        <v>544</v>
      </c>
      <c r="E573" t="s">
        <v>975</v>
      </c>
      <c r="F573" s="6" t="s">
        <v>1522</v>
      </c>
      <c r="G573" s="10">
        <v>5.6</v>
      </c>
      <c r="H573" t="s">
        <v>157</v>
      </c>
      <c r="I573" t="s">
        <v>2452</v>
      </c>
      <c r="J573" t="s">
        <v>1713</v>
      </c>
      <c r="K573" t="s">
        <v>209</v>
      </c>
      <c r="M573">
        <f t="shared" si="24"/>
        <v>0</v>
      </c>
      <c r="N573">
        <f t="shared" si="25"/>
        <v>0</v>
      </c>
      <c r="O573">
        <f t="shared" si="26"/>
        <v>0</v>
      </c>
    </row>
    <row r="574" spans="1:15">
      <c r="A574">
        <v>2010</v>
      </c>
      <c r="C574">
        <v>883</v>
      </c>
      <c r="D574" s="1">
        <v>838</v>
      </c>
      <c r="E574" t="s">
        <v>975</v>
      </c>
      <c r="F574" s="6" t="s">
        <v>1523</v>
      </c>
      <c r="G574" s="10">
        <v>6.9</v>
      </c>
      <c r="H574" t="s">
        <v>159</v>
      </c>
      <c r="I574" t="s">
        <v>2452</v>
      </c>
      <c r="J574" t="s">
        <v>1713</v>
      </c>
      <c r="K574" t="s">
        <v>209</v>
      </c>
      <c r="M574">
        <f t="shared" si="24"/>
        <v>0</v>
      </c>
      <c r="N574">
        <f t="shared" si="25"/>
        <v>0</v>
      </c>
      <c r="O574">
        <f t="shared" si="26"/>
        <v>0</v>
      </c>
    </row>
    <row r="575" spans="1:15">
      <c r="A575">
        <v>2010</v>
      </c>
      <c r="C575">
        <v>884</v>
      </c>
      <c r="D575" s="1">
        <v>839</v>
      </c>
      <c r="E575" t="s">
        <v>975</v>
      </c>
      <c r="F575" s="6" t="s">
        <v>1524</v>
      </c>
      <c r="G575" s="10">
        <v>4.7</v>
      </c>
      <c r="H575" t="s">
        <v>159</v>
      </c>
      <c r="I575" t="s">
        <v>2452</v>
      </c>
      <c r="J575" t="s">
        <v>1713</v>
      </c>
      <c r="K575" t="s">
        <v>209</v>
      </c>
      <c r="M575">
        <f t="shared" si="24"/>
        <v>0</v>
      </c>
      <c r="N575">
        <f t="shared" si="25"/>
        <v>0</v>
      </c>
      <c r="O575">
        <f t="shared" si="26"/>
        <v>0</v>
      </c>
    </row>
    <row r="576" spans="1:15">
      <c r="A576">
        <v>2010</v>
      </c>
      <c r="C576">
        <v>192</v>
      </c>
      <c r="D576" s="1">
        <v>199</v>
      </c>
      <c r="E576" t="s">
        <v>801</v>
      </c>
      <c r="F576" s="6" t="s">
        <v>1239</v>
      </c>
      <c r="G576" s="10">
        <v>5.5</v>
      </c>
      <c r="H576" t="s">
        <v>1548</v>
      </c>
      <c r="I576" t="s">
        <v>1851</v>
      </c>
      <c r="K576" t="s">
        <v>1584</v>
      </c>
      <c r="M576">
        <f t="shared" si="24"/>
        <v>0</v>
      </c>
      <c r="N576">
        <f t="shared" si="25"/>
        <v>0</v>
      </c>
      <c r="O576">
        <f t="shared" si="26"/>
        <v>0</v>
      </c>
    </row>
    <row r="577" spans="1:15">
      <c r="A577">
        <v>2013</v>
      </c>
      <c r="C577">
        <v>1039</v>
      </c>
      <c r="D577" s="1">
        <v>354</v>
      </c>
      <c r="E577" t="s">
        <v>2530</v>
      </c>
      <c r="F577" s="6" t="s">
        <v>2531</v>
      </c>
      <c r="G577" s="10">
        <v>5.8</v>
      </c>
      <c r="H577" t="s">
        <v>157</v>
      </c>
      <c r="I577" t="s">
        <v>2673</v>
      </c>
      <c r="J577" t="s">
        <v>2674</v>
      </c>
      <c r="K577" t="s">
        <v>1584</v>
      </c>
      <c r="M577">
        <f t="shared" si="24"/>
        <v>0</v>
      </c>
      <c r="N577">
        <f t="shared" si="25"/>
        <v>0</v>
      </c>
      <c r="O577">
        <f t="shared" si="26"/>
        <v>0</v>
      </c>
    </row>
    <row r="578" spans="1:15">
      <c r="A578">
        <v>2013</v>
      </c>
      <c r="C578">
        <v>1026</v>
      </c>
      <c r="D578" s="1">
        <v>279</v>
      </c>
      <c r="E578" t="s">
        <v>2508</v>
      </c>
      <c r="F578" s="6" t="s">
        <v>2509</v>
      </c>
      <c r="G578" s="10">
        <v>4.5</v>
      </c>
      <c r="H578" t="s">
        <v>1548</v>
      </c>
      <c r="I578" t="s">
        <v>2662</v>
      </c>
      <c r="J578" t="s">
        <v>2663</v>
      </c>
      <c r="K578" t="s">
        <v>2663</v>
      </c>
      <c r="M578">
        <f t="shared" si="24"/>
        <v>0</v>
      </c>
      <c r="N578">
        <f t="shared" si="25"/>
        <v>0</v>
      </c>
      <c r="O578">
        <f t="shared" si="26"/>
        <v>0</v>
      </c>
    </row>
    <row r="579" spans="1:15">
      <c r="A579">
        <v>2010</v>
      </c>
      <c r="C579">
        <v>706</v>
      </c>
      <c r="D579" s="1">
        <v>672</v>
      </c>
      <c r="E579" t="s">
        <v>653</v>
      </c>
      <c r="F579" s="6" t="s">
        <v>1007</v>
      </c>
      <c r="G579" s="10">
        <v>7.3</v>
      </c>
      <c r="H579" t="s">
        <v>159</v>
      </c>
      <c r="I579" t="s">
        <v>1852</v>
      </c>
      <c r="K579" t="s">
        <v>1641</v>
      </c>
      <c r="M579">
        <f t="shared" si="24"/>
        <v>0</v>
      </c>
      <c r="N579">
        <f t="shared" si="25"/>
        <v>0</v>
      </c>
      <c r="O579">
        <f t="shared" si="26"/>
        <v>0</v>
      </c>
    </row>
    <row r="580" spans="1:15">
      <c r="A580">
        <v>2013</v>
      </c>
      <c r="C580">
        <v>1049</v>
      </c>
      <c r="D580" s="1">
        <v>407</v>
      </c>
      <c r="E580" t="s">
        <v>2550</v>
      </c>
      <c r="F580" s="6" t="s">
        <v>2551</v>
      </c>
      <c r="G580" s="10">
        <v>6</v>
      </c>
      <c r="H580" t="s">
        <v>157</v>
      </c>
      <c r="I580" t="s">
        <v>2678</v>
      </c>
      <c r="J580" t="s">
        <v>2679</v>
      </c>
      <c r="K580" t="s">
        <v>1641</v>
      </c>
      <c r="M580">
        <f t="shared" si="24"/>
        <v>0</v>
      </c>
      <c r="N580">
        <f t="shared" si="25"/>
        <v>0</v>
      </c>
      <c r="O580">
        <f t="shared" si="26"/>
        <v>0</v>
      </c>
    </row>
    <row r="581" spans="1:15">
      <c r="A581">
        <v>2013</v>
      </c>
      <c r="C581">
        <v>1038</v>
      </c>
      <c r="D581" s="1">
        <v>335</v>
      </c>
      <c r="E581" t="s">
        <v>2527</v>
      </c>
      <c r="F581" s="6" t="s">
        <v>2528</v>
      </c>
      <c r="G581" s="10">
        <v>4.8</v>
      </c>
      <c r="H581" t="s">
        <v>157</v>
      </c>
      <c r="I581" t="s">
        <v>2636</v>
      </c>
      <c r="J581" t="s">
        <v>2636</v>
      </c>
      <c r="K581" t="s">
        <v>2529</v>
      </c>
      <c r="M581">
        <f t="shared" ref="M581:M644" si="27">IF(L581="Yes",IF(B581="R",1,0),0)</f>
        <v>0</v>
      </c>
      <c r="N581">
        <f t="shared" ref="N581:N644" si="28">IF(L581="Yes",IF(A581=2013,1,0),0)</f>
        <v>0</v>
      </c>
      <c r="O581">
        <f t="shared" ref="O581:O644" si="29">IF(L581="Yes",IF(A581=2013,0,IF(B581="R",0,1)),0)</f>
        <v>0</v>
      </c>
    </row>
    <row r="582" spans="1:15">
      <c r="A582">
        <v>2010</v>
      </c>
      <c r="B582" s="23" t="s">
        <v>2626</v>
      </c>
      <c r="C582">
        <v>391</v>
      </c>
      <c r="D582" s="1">
        <v>387</v>
      </c>
      <c r="E582" t="s">
        <v>894</v>
      </c>
      <c r="F582" s="6" t="s">
        <v>1386</v>
      </c>
      <c r="G582" s="10">
        <v>7</v>
      </c>
      <c r="H582" t="s">
        <v>157</v>
      </c>
      <c r="I582" t="s">
        <v>1853</v>
      </c>
      <c r="K582" t="s">
        <v>1607</v>
      </c>
      <c r="M582">
        <f t="shared" si="27"/>
        <v>0</v>
      </c>
      <c r="N582">
        <f t="shared" si="28"/>
        <v>0</v>
      </c>
      <c r="O582">
        <f t="shared" si="29"/>
        <v>0</v>
      </c>
    </row>
    <row r="583" spans="1:15">
      <c r="A583">
        <v>2010</v>
      </c>
      <c r="C583">
        <v>322</v>
      </c>
      <c r="D583" s="1">
        <v>325</v>
      </c>
      <c r="E583" t="s">
        <v>798</v>
      </c>
      <c r="F583" s="6" t="s">
        <v>1236</v>
      </c>
      <c r="G583" s="10">
        <v>4.8</v>
      </c>
      <c r="H583" t="s">
        <v>157</v>
      </c>
      <c r="I583" t="s">
        <v>1854</v>
      </c>
      <c r="K583" t="s">
        <v>1596</v>
      </c>
      <c r="M583">
        <f t="shared" si="27"/>
        <v>0</v>
      </c>
      <c r="N583">
        <f t="shared" si="28"/>
        <v>0</v>
      </c>
      <c r="O583">
        <f t="shared" si="29"/>
        <v>0</v>
      </c>
    </row>
    <row r="584" spans="1:15">
      <c r="A584">
        <v>2010</v>
      </c>
      <c r="C584">
        <v>202</v>
      </c>
      <c r="D584" s="1">
        <v>208</v>
      </c>
      <c r="E584" t="s">
        <v>509</v>
      </c>
      <c r="F584" s="6" t="s">
        <v>586</v>
      </c>
      <c r="G584" s="10">
        <v>4.3</v>
      </c>
      <c r="H584" t="s">
        <v>1548</v>
      </c>
      <c r="I584" t="s">
        <v>1844</v>
      </c>
      <c r="J584" t="s">
        <v>1843</v>
      </c>
      <c r="K584" t="s">
        <v>1566</v>
      </c>
      <c r="M584">
        <f t="shared" si="27"/>
        <v>0</v>
      </c>
      <c r="N584">
        <f t="shared" si="28"/>
        <v>0</v>
      </c>
      <c r="O584">
        <f t="shared" si="29"/>
        <v>0</v>
      </c>
    </row>
    <row r="585" spans="1:15">
      <c r="A585">
        <v>2010</v>
      </c>
      <c r="C585">
        <v>802</v>
      </c>
      <c r="D585" s="1">
        <v>763</v>
      </c>
      <c r="E585" t="s">
        <v>509</v>
      </c>
      <c r="F585" s="6" t="s">
        <v>587</v>
      </c>
      <c r="G585" s="10">
        <v>4.3</v>
      </c>
      <c r="H585" t="s">
        <v>159</v>
      </c>
      <c r="I585" t="s">
        <v>1844</v>
      </c>
      <c r="J585" t="s">
        <v>1843</v>
      </c>
      <c r="K585" t="s">
        <v>1566</v>
      </c>
      <c r="M585">
        <f t="shared" si="27"/>
        <v>0</v>
      </c>
      <c r="N585">
        <f t="shared" si="28"/>
        <v>0</v>
      </c>
      <c r="O585">
        <f t="shared" si="29"/>
        <v>0</v>
      </c>
    </row>
    <row r="586" spans="1:15">
      <c r="A586">
        <v>2010</v>
      </c>
      <c r="C586">
        <v>120</v>
      </c>
      <c r="D586" s="1">
        <v>135</v>
      </c>
      <c r="E586" t="s">
        <v>726</v>
      </c>
      <c r="F586" s="6" t="s">
        <v>1125</v>
      </c>
      <c r="G586" s="10">
        <v>4.4000000000000004</v>
      </c>
      <c r="H586" t="s">
        <v>1548</v>
      </c>
      <c r="I586" t="s">
        <v>1845</v>
      </c>
      <c r="J586" t="s">
        <v>1846</v>
      </c>
      <c r="K586" t="s">
        <v>1566</v>
      </c>
      <c r="M586">
        <f t="shared" si="27"/>
        <v>0</v>
      </c>
      <c r="N586">
        <f t="shared" si="28"/>
        <v>0</v>
      </c>
      <c r="O586">
        <f t="shared" si="29"/>
        <v>0</v>
      </c>
    </row>
    <row r="587" spans="1:15" s="3" customFormat="1">
      <c r="A587">
        <v>2010</v>
      </c>
      <c r="B587" s="23"/>
      <c r="C587">
        <v>790</v>
      </c>
      <c r="D587" s="1">
        <v>750</v>
      </c>
      <c r="E587" t="s">
        <v>799</v>
      </c>
      <c r="F587" s="6" t="s">
        <v>1237</v>
      </c>
      <c r="G587" s="10">
        <v>4</v>
      </c>
      <c r="H587" t="s">
        <v>159</v>
      </c>
      <c r="I587" t="s">
        <v>1847</v>
      </c>
      <c r="J587" t="s">
        <v>1848</v>
      </c>
      <c r="K587" t="s">
        <v>1566</v>
      </c>
      <c r="L587"/>
      <c r="M587">
        <f t="shared" si="27"/>
        <v>0</v>
      </c>
      <c r="N587">
        <f t="shared" si="28"/>
        <v>0</v>
      </c>
      <c r="O587">
        <f t="shared" si="29"/>
        <v>0</v>
      </c>
    </row>
    <row r="588" spans="1:15" s="3" customFormat="1">
      <c r="A588">
        <v>2010</v>
      </c>
      <c r="B588" s="23"/>
      <c r="C588">
        <v>821</v>
      </c>
      <c r="D588" s="1">
        <v>781</v>
      </c>
      <c r="E588" t="s">
        <v>865</v>
      </c>
      <c r="F588" s="6" t="s">
        <v>1334</v>
      </c>
      <c r="G588" s="10">
        <v>4.8</v>
      </c>
      <c r="H588" t="s">
        <v>159</v>
      </c>
      <c r="I588" t="s">
        <v>1849</v>
      </c>
      <c r="J588" t="s">
        <v>1850</v>
      </c>
      <c r="K588" t="s">
        <v>1566</v>
      </c>
      <c r="L588"/>
      <c r="M588">
        <f t="shared" si="27"/>
        <v>0</v>
      </c>
      <c r="N588">
        <f t="shared" si="28"/>
        <v>0</v>
      </c>
      <c r="O588">
        <f t="shared" si="29"/>
        <v>0</v>
      </c>
    </row>
    <row r="589" spans="1:15" s="3" customFormat="1">
      <c r="A589">
        <v>2010</v>
      </c>
      <c r="B589" s="23"/>
      <c r="C589">
        <v>887</v>
      </c>
      <c r="D589" s="1">
        <v>841</v>
      </c>
      <c r="E589" t="s">
        <v>865</v>
      </c>
      <c r="F589" s="6" t="s">
        <v>1335</v>
      </c>
      <c r="G589" s="10">
        <v>5</v>
      </c>
      <c r="H589" t="s">
        <v>159</v>
      </c>
      <c r="I589" t="s">
        <v>1849</v>
      </c>
      <c r="J589" t="s">
        <v>1850</v>
      </c>
      <c r="K589" t="s">
        <v>1566</v>
      </c>
      <c r="L589"/>
      <c r="M589">
        <f t="shared" si="27"/>
        <v>0</v>
      </c>
      <c r="N589">
        <f t="shared" si="28"/>
        <v>0</v>
      </c>
      <c r="O589">
        <f t="shared" si="29"/>
        <v>0</v>
      </c>
    </row>
    <row r="590" spans="1:15" s="3" customFormat="1">
      <c r="A590">
        <v>2010</v>
      </c>
      <c r="B590" s="23"/>
      <c r="C590">
        <v>735</v>
      </c>
      <c r="D590" s="1">
        <v>700</v>
      </c>
      <c r="E590" t="s">
        <v>925</v>
      </c>
      <c r="F590" s="6" t="s">
        <v>1437</v>
      </c>
      <c r="G590" s="10">
        <v>4.3</v>
      </c>
      <c r="H590" t="s">
        <v>159</v>
      </c>
      <c r="I590" t="s">
        <v>1849</v>
      </c>
      <c r="J590" t="s">
        <v>1850</v>
      </c>
      <c r="K590" t="s">
        <v>1566</v>
      </c>
      <c r="L590" t="s">
        <v>2712</v>
      </c>
      <c r="M590">
        <f t="shared" si="27"/>
        <v>0</v>
      </c>
      <c r="N590">
        <f t="shared" si="28"/>
        <v>0</v>
      </c>
      <c r="O590">
        <f t="shared" si="29"/>
        <v>1</v>
      </c>
    </row>
    <row r="591" spans="1:15" s="3" customFormat="1">
      <c r="A591">
        <v>2010</v>
      </c>
      <c r="B591" s="23"/>
      <c r="C591">
        <v>736</v>
      </c>
      <c r="D591" s="1">
        <v>702</v>
      </c>
      <c r="E591" t="s">
        <v>925</v>
      </c>
      <c r="F591" s="6" t="s">
        <v>1438</v>
      </c>
      <c r="G591" s="10">
        <v>7.5</v>
      </c>
      <c r="H591" t="s">
        <v>159</v>
      </c>
      <c r="I591" t="s">
        <v>1849</v>
      </c>
      <c r="J591" t="s">
        <v>1850</v>
      </c>
      <c r="K591" t="s">
        <v>1566</v>
      </c>
      <c r="L591"/>
      <c r="M591">
        <f t="shared" si="27"/>
        <v>0</v>
      </c>
      <c r="N591">
        <f t="shared" si="28"/>
        <v>0</v>
      </c>
      <c r="O591">
        <f t="shared" si="29"/>
        <v>0</v>
      </c>
    </row>
    <row r="592" spans="1:15" s="3" customFormat="1">
      <c r="A592">
        <v>2010</v>
      </c>
      <c r="B592" s="23" t="s">
        <v>2626</v>
      </c>
      <c r="C592">
        <v>360</v>
      </c>
      <c r="D592" s="1">
        <v>361</v>
      </c>
      <c r="E592" t="s">
        <v>820</v>
      </c>
      <c r="F592" s="6" t="s">
        <v>1590</v>
      </c>
      <c r="G592" s="10">
        <v>4.5</v>
      </c>
      <c r="H592" t="s">
        <v>157</v>
      </c>
      <c r="I592" t="s">
        <v>1842</v>
      </c>
      <c r="J592" t="s">
        <v>1602</v>
      </c>
      <c r="K592" t="s">
        <v>1602</v>
      </c>
      <c r="L592"/>
      <c r="M592">
        <f t="shared" si="27"/>
        <v>0</v>
      </c>
      <c r="N592">
        <f t="shared" si="28"/>
        <v>0</v>
      </c>
      <c r="O592">
        <f t="shared" si="29"/>
        <v>0</v>
      </c>
    </row>
    <row r="593" spans="1:15" s="3" customFormat="1">
      <c r="A593">
        <v>2010</v>
      </c>
      <c r="B593" s="23" t="s">
        <v>2626</v>
      </c>
      <c r="C593">
        <v>619</v>
      </c>
      <c r="D593" s="1">
        <v>594</v>
      </c>
      <c r="E593" t="s">
        <v>820</v>
      </c>
      <c r="F593" s="6" t="s">
        <v>1276</v>
      </c>
      <c r="G593" s="10">
        <v>4.4000000000000004</v>
      </c>
      <c r="H593" t="s">
        <v>155</v>
      </c>
      <c r="I593" t="s">
        <v>1842</v>
      </c>
      <c r="J593" t="s">
        <v>1602</v>
      </c>
      <c r="K593" t="s">
        <v>1602</v>
      </c>
      <c r="L593"/>
      <c r="M593">
        <f t="shared" si="27"/>
        <v>0</v>
      </c>
      <c r="N593">
        <f t="shared" si="28"/>
        <v>0</v>
      </c>
      <c r="O593">
        <f t="shared" si="29"/>
        <v>0</v>
      </c>
    </row>
    <row r="594" spans="1:15" s="3" customFormat="1">
      <c r="A594">
        <v>2010</v>
      </c>
      <c r="B594" s="23"/>
      <c r="C594">
        <v>803</v>
      </c>
      <c r="D594" s="1">
        <v>764</v>
      </c>
      <c r="E594" t="s">
        <v>820</v>
      </c>
      <c r="F594" s="6" t="s">
        <v>1275</v>
      </c>
      <c r="G594" s="10">
        <v>4.8</v>
      </c>
      <c r="H594" t="s">
        <v>159</v>
      </c>
      <c r="I594" t="s">
        <v>1842</v>
      </c>
      <c r="J594" t="s">
        <v>1602</v>
      </c>
      <c r="K594" t="s">
        <v>1602</v>
      </c>
      <c r="L594"/>
      <c r="M594">
        <f t="shared" si="27"/>
        <v>0</v>
      </c>
      <c r="N594">
        <f t="shared" si="28"/>
        <v>0</v>
      </c>
      <c r="O594">
        <f t="shared" si="29"/>
        <v>0</v>
      </c>
    </row>
    <row r="595" spans="1:15" s="3" customFormat="1">
      <c r="A595">
        <v>2010</v>
      </c>
      <c r="B595" s="23"/>
      <c r="C595">
        <v>593</v>
      </c>
      <c r="D595" s="1">
        <v>569</v>
      </c>
      <c r="E595" t="s">
        <v>538</v>
      </c>
      <c r="F595" s="6" t="s">
        <v>627</v>
      </c>
      <c r="G595" s="10">
        <v>6.5</v>
      </c>
      <c r="H595" t="s">
        <v>155</v>
      </c>
      <c r="I595" t="s">
        <v>2350</v>
      </c>
      <c r="J595" t="s">
        <v>2351</v>
      </c>
      <c r="K595" t="s">
        <v>1636</v>
      </c>
      <c r="L595"/>
      <c r="M595">
        <f t="shared" si="27"/>
        <v>0</v>
      </c>
      <c r="N595">
        <f t="shared" si="28"/>
        <v>0</v>
      </c>
      <c r="O595">
        <f t="shared" si="29"/>
        <v>0</v>
      </c>
    </row>
    <row r="596" spans="1:15" s="3" customFormat="1">
      <c r="A596">
        <v>2010</v>
      </c>
      <c r="B596" s="23"/>
      <c r="C596">
        <v>378</v>
      </c>
      <c r="D596" s="1">
        <v>375</v>
      </c>
      <c r="E596" t="s">
        <v>41</v>
      </c>
      <c r="F596" s="6" t="s">
        <v>53</v>
      </c>
      <c r="G596" s="10">
        <v>5.7</v>
      </c>
      <c r="H596" t="s">
        <v>157</v>
      </c>
      <c r="I596" t="s">
        <v>2266</v>
      </c>
      <c r="J596" t="s">
        <v>2267</v>
      </c>
      <c r="K596" t="s">
        <v>158</v>
      </c>
      <c r="L596"/>
      <c r="M596">
        <f t="shared" si="27"/>
        <v>0</v>
      </c>
      <c r="N596">
        <f t="shared" si="28"/>
        <v>0</v>
      </c>
      <c r="O596">
        <f t="shared" si="29"/>
        <v>0</v>
      </c>
    </row>
    <row r="597" spans="1:15" s="3" customFormat="1">
      <c r="A597">
        <v>2010</v>
      </c>
      <c r="B597" s="23"/>
      <c r="C597">
        <v>401</v>
      </c>
      <c r="D597" s="1">
        <v>394</v>
      </c>
      <c r="E597" t="s">
        <v>41</v>
      </c>
      <c r="F597" s="6" t="s">
        <v>54</v>
      </c>
      <c r="G597" s="10">
        <v>5</v>
      </c>
      <c r="H597" t="s">
        <v>157</v>
      </c>
      <c r="I597" t="s">
        <v>2266</v>
      </c>
      <c r="J597" t="s">
        <v>2267</v>
      </c>
      <c r="K597" t="s">
        <v>158</v>
      </c>
      <c r="L597"/>
      <c r="M597">
        <f t="shared" si="27"/>
        <v>0</v>
      </c>
      <c r="N597">
        <f t="shared" si="28"/>
        <v>0</v>
      </c>
      <c r="O597">
        <f t="shared" si="29"/>
        <v>0</v>
      </c>
    </row>
    <row r="598" spans="1:15" s="3" customFormat="1">
      <c r="A598">
        <v>2010</v>
      </c>
      <c r="B598" s="23"/>
      <c r="C598">
        <v>933</v>
      </c>
      <c r="D598" s="1">
        <v>884</v>
      </c>
      <c r="E598" t="s">
        <v>102</v>
      </c>
      <c r="F598" s="6" t="s">
        <v>141</v>
      </c>
      <c r="G598" s="10">
        <v>6.5</v>
      </c>
      <c r="H598" t="s">
        <v>1564</v>
      </c>
      <c r="I598" t="s">
        <v>2268</v>
      </c>
      <c r="J598" t="s">
        <v>2269</v>
      </c>
      <c r="K598" t="s">
        <v>158</v>
      </c>
      <c r="L598"/>
      <c r="M598">
        <f t="shared" si="27"/>
        <v>0</v>
      </c>
      <c r="N598">
        <f t="shared" si="28"/>
        <v>0</v>
      </c>
      <c r="O598">
        <f t="shared" si="29"/>
        <v>0</v>
      </c>
    </row>
    <row r="599" spans="1:15" s="3" customFormat="1">
      <c r="A599">
        <v>2010</v>
      </c>
      <c r="B599" s="23"/>
      <c r="C599">
        <v>756</v>
      </c>
      <c r="D599" s="1">
        <v>718</v>
      </c>
      <c r="E599" t="s">
        <v>102</v>
      </c>
      <c r="F599" s="6" t="s">
        <v>142</v>
      </c>
      <c r="G599" s="10">
        <v>4.5999999999999996</v>
      </c>
      <c r="H599" t="s">
        <v>159</v>
      </c>
      <c r="I599" t="s">
        <v>2268</v>
      </c>
      <c r="J599" t="s">
        <v>2269</v>
      </c>
      <c r="K599" t="s">
        <v>158</v>
      </c>
      <c r="L599"/>
      <c r="M599">
        <f t="shared" si="27"/>
        <v>0</v>
      </c>
      <c r="N599">
        <f t="shared" si="28"/>
        <v>0</v>
      </c>
      <c r="O599">
        <f t="shared" si="29"/>
        <v>0</v>
      </c>
    </row>
    <row r="600" spans="1:15" s="3" customFormat="1">
      <c r="A600">
        <v>2010</v>
      </c>
      <c r="B600" s="23"/>
      <c r="C600">
        <v>229</v>
      </c>
      <c r="D600" s="1">
        <v>236</v>
      </c>
      <c r="E600" t="s">
        <v>102</v>
      </c>
      <c r="F600" s="6" t="s">
        <v>143</v>
      </c>
      <c r="G600" s="10">
        <v>6.4</v>
      </c>
      <c r="H600" t="s">
        <v>1548</v>
      </c>
      <c r="I600" t="s">
        <v>2268</v>
      </c>
      <c r="J600" t="s">
        <v>2269</v>
      </c>
      <c r="K600" t="s">
        <v>158</v>
      </c>
      <c r="L600"/>
      <c r="M600">
        <f t="shared" si="27"/>
        <v>0</v>
      </c>
      <c r="N600">
        <f t="shared" si="28"/>
        <v>0</v>
      </c>
      <c r="O600">
        <f t="shared" si="29"/>
        <v>0</v>
      </c>
    </row>
    <row r="601" spans="1:15" s="3" customFormat="1">
      <c r="A601">
        <v>2010</v>
      </c>
      <c r="B601" s="23"/>
      <c r="C601">
        <v>406</v>
      </c>
      <c r="D601" s="1">
        <v>399</v>
      </c>
      <c r="E601" t="s">
        <v>103</v>
      </c>
      <c r="F601" s="6" t="s">
        <v>144</v>
      </c>
      <c r="G601" s="10">
        <v>4.9000000000000004</v>
      </c>
      <c r="H601" t="s">
        <v>157</v>
      </c>
      <c r="I601" t="s">
        <v>2270</v>
      </c>
      <c r="J601" t="s">
        <v>2271</v>
      </c>
      <c r="K601" t="s">
        <v>158</v>
      </c>
      <c r="L601"/>
      <c r="M601">
        <f t="shared" si="27"/>
        <v>0</v>
      </c>
      <c r="N601">
        <f t="shared" si="28"/>
        <v>0</v>
      </c>
      <c r="O601">
        <f t="shared" si="29"/>
        <v>0</v>
      </c>
    </row>
    <row r="602" spans="1:15" s="3" customFormat="1">
      <c r="A602">
        <v>2010</v>
      </c>
      <c r="B602" s="23"/>
      <c r="C602">
        <v>314</v>
      </c>
      <c r="D602" s="1">
        <v>317</v>
      </c>
      <c r="E602" t="s">
        <v>105</v>
      </c>
      <c r="F602" s="6" t="s">
        <v>146</v>
      </c>
      <c r="G602" s="10">
        <v>4.8</v>
      </c>
      <c r="H602" t="s">
        <v>157</v>
      </c>
      <c r="I602" t="s">
        <v>2272</v>
      </c>
      <c r="J602" t="s">
        <v>2272</v>
      </c>
      <c r="K602" t="s">
        <v>158</v>
      </c>
      <c r="L602"/>
      <c r="M602">
        <f t="shared" si="27"/>
        <v>0</v>
      </c>
      <c r="N602">
        <f t="shared" si="28"/>
        <v>0</v>
      </c>
      <c r="O602">
        <f t="shared" si="29"/>
        <v>0</v>
      </c>
    </row>
    <row r="603" spans="1:15" s="3" customFormat="1">
      <c r="A603">
        <v>2010</v>
      </c>
      <c r="B603" s="23"/>
      <c r="C603">
        <v>324</v>
      </c>
      <c r="D603" s="1">
        <v>326</v>
      </c>
      <c r="E603" t="s">
        <v>106</v>
      </c>
      <c r="F603" s="6" t="s">
        <v>147</v>
      </c>
      <c r="G603" s="10">
        <v>6.7</v>
      </c>
      <c r="H603" t="s">
        <v>157</v>
      </c>
      <c r="I603" t="s">
        <v>2315</v>
      </c>
      <c r="J603" t="s">
        <v>2314</v>
      </c>
      <c r="K603" t="s">
        <v>158</v>
      </c>
      <c r="L603"/>
      <c r="M603">
        <f t="shared" si="27"/>
        <v>0</v>
      </c>
      <c r="N603">
        <f t="shared" si="28"/>
        <v>0</v>
      </c>
      <c r="O603">
        <f t="shared" si="29"/>
        <v>0</v>
      </c>
    </row>
    <row r="604" spans="1:15" s="3" customFormat="1">
      <c r="A604">
        <v>2010</v>
      </c>
      <c r="B604" s="23"/>
      <c r="C604">
        <v>901</v>
      </c>
      <c r="D604" s="1">
        <v>853</v>
      </c>
      <c r="E604" t="s">
        <v>107</v>
      </c>
      <c r="F604" s="6" t="s">
        <v>148</v>
      </c>
      <c r="G604" s="10">
        <v>8.5</v>
      </c>
      <c r="H604" t="s">
        <v>1564</v>
      </c>
      <c r="I604" t="s">
        <v>2316</v>
      </c>
      <c r="J604" t="s">
        <v>2317</v>
      </c>
      <c r="K604" t="s">
        <v>158</v>
      </c>
      <c r="L604"/>
      <c r="M604">
        <f t="shared" si="27"/>
        <v>0</v>
      </c>
      <c r="N604">
        <f t="shared" si="28"/>
        <v>0</v>
      </c>
      <c r="O604">
        <f t="shared" si="29"/>
        <v>0</v>
      </c>
    </row>
    <row r="605" spans="1:15" s="3" customFormat="1">
      <c r="A605">
        <v>2010</v>
      </c>
      <c r="B605" s="23"/>
      <c r="C605">
        <v>927</v>
      </c>
      <c r="D605" s="1">
        <v>878</v>
      </c>
      <c r="E605" t="s">
        <v>108</v>
      </c>
      <c r="F605" s="6" t="s">
        <v>149</v>
      </c>
      <c r="G605" s="10">
        <v>10</v>
      </c>
      <c r="H605" t="s">
        <v>1564</v>
      </c>
      <c r="I605" t="s">
        <v>2318</v>
      </c>
      <c r="J605" t="s">
        <v>2319</v>
      </c>
      <c r="K605" t="s">
        <v>158</v>
      </c>
      <c r="L605"/>
      <c r="M605">
        <f t="shared" si="27"/>
        <v>0</v>
      </c>
      <c r="N605">
        <f t="shared" si="28"/>
        <v>0</v>
      </c>
      <c r="O605">
        <f t="shared" si="29"/>
        <v>0</v>
      </c>
    </row>
    <row r="606" spans="1:15" s="3" customFormat="1">
      <c r="A606">
        <v>2010</v>
      </c>
      <c r="B606" s="23"/>
      <c r="C606">
        <v>929</v>
      </c>
      <c r="D606" s="1">
        <v>880</v>
      </c>
      <c r="E606" t="s">
        <v>108</v>
      </c>
      <c r="F606" s="6" t="s">
        <v>150</v>
      </c>
      <c r="G606" s="10">
        <v>9</v>
      </c>
      <c r="H606" t="s">
        <v>1564</v>
      </c>
      <c r="I606" t="s">
        <v>2318</v>
      </c>
      <c r="J606" t="s">
        <v>2319</v>
      </c>
      <c r="K606" t="s">
        <v>158</v>
      </c>
      <c r="L606"/>
      <c r="M606">
        <f t="shared" si="27"/>
        <v>0</v>
      </c>
      <c r="N606">
        <f t="shared" si="28"/>
        <v>0</v>
      </c>
      <c r="O606">
        <f t="shared" si="29"/>
        <v>0</v>
      </c>
    </row>
    <row r="607" spans="1:15" s="3" customFormat="1">
      <c r="A607">
        <v>2010</v>
      </c>
      <c r="B607" s="23"/>
      <c r="C607">
        <v>454</v>
      </c>
      <c r="D607" s="1">
        <v>441</v>
      </c>
      <c r="E607" t="s">
        <v>108</v>
      </c>
      <c r="F607" s="6" t="s">
        <v>151</v>
      </c>
      <c r="G607" s="10">
        <v>6.8</v>
      </c>
      <c r="H607" t="s">
        <v>157</v>
      </c>
      <c r="I607" t="s">
        <v>2318</v>
      </c>
      <c r="J607" t="s">
        <v>2319</v>
      </c>
      <c r="K607" t="s">
        <v>158</v>
      </c>
      <c r="L607"/>
      <c r="M607">
        <f t="shared" si="27"/>
        <v>0</v>
      </c>
      <c r="N607">
        <f t="shared" si="28"/>
        <v>0</v>
      </c>
      <c r="O607">
        <f t="shared" si="29"/>
        <v>0</v>
      </c>
    </row>
    <row r="608" spans="1:15" s="3" customFormat="1">
      <c r="A608">
        <v>2010</v>
      </c>
      <c r="B608" s="23"/>
      <c r="C608">
        <v>999</v>
      </c>
      <c r="D608" s="1">
        <v>943</v>
      </c>
      <c r="E608" t="s">
        <v>108</v>
      </c>
      <c r="F608" s="6" t="s">
        <v>152</v>
      </c>
      <c r="G608" s="10">
        <v>13.5</v>
      </c>
      <c r="H608" t="s">
        <v>1564</v>
      </c>
      <c r="I608" t="s">
        <v>2318</v>
      </c>
      <c r="J608" t="s">
        <v>2319</v>
      </c>
      <c r="K608" t="s">
        <v>158</v>
      </c>
      <c r="L608"/>
      <c r="M608">
        <f t="shared" si="27"/>
        <v>0</v>
      </c>
      <c r="N608">
        <f t="shared" si="28"/>
        <v>0</v>
      </c>
      <c r="O608">
        <f t="shared" si="29"/>
        <v>0</v>
      </c>
    </row>
    <row r="609" spans="1:15" s="3" customFormat="1">
      <c r="A609">
        <v>2010</v>
      </c>
      <c r="B609" s="23"/>
      <c r="C609">
        <v>882</v>
      </c>
      <c r="D609" s="1">
        <v>837</v>
      </c>
      <c r="E609" t="s">
        <v>167</v>
      </c>
      <c r="F609" s="6" t="s">
        <v>168</v>
      </c>
      <c r="G609" s="10">
        <v>4</v>
      </c>
      <c r="H609" t="s">
        <v>159</v>
      </c>
      <c r="I609" t="s">
        <v>2320</v>
      </c>
      <c r="J609" t="s">
        <v>2321</v>
      </c>
      <c r="K609" t="s">
        <v>158</v>
      </c>
      <c r="L609"/>
      <c r="M609">
        <f t="shared" si="27"/>
        <v>0</v>
      </c>
      <c r="N609">
        <f t="shared" si="28"/>
        <v>0</v>
      </c>
      <c r="O609">
        <f t="shared" si="29"/>
        <v>0</v>
      </c>
    </row>
    <row r="610" spans="1:15" s="3" customFormat="1">
      <c r="A610">
        <v>2010</v>
      </c>
      <c r="B610" s="23"/>
      <c r="C610">
        <v>659</v>
      </c>
      <c r="D610" s="1">
        <v>629</v>
      </c>
      <c r="E610" t="s">
        <v>169</v>
      </c>
      <c r="F610" s="6" t="s">
        <v>170</v>
      </c>
      <c r="G610" s="10">
        <v>10</v>
      </c>
      <c r="H610" t="s">
        <v>159</v>
      </c>
      <c r="I610" t="s">
        <v>2322</v>
      </c>
      <c r="J610" t="s">
        <v>2271</v>
      </c>
      <c r="K610" t="s">
        <v>158</v>
      </c>
      <c r="L610"/>
      <c r="M610">
        <f t="shared" si="27"/>
        <v>0</v>
      </c>
      <c r="N610">
        <f t="shared" si="28"/>
        <v>0</v>
      </c>
      <c r="O610">
        <f t="shared" si="29"/>
        <v>0</v>
      </c>
    </row>
    <row r="611" spans="1:15" s="3" customFormat="1">
      <c r="A611">
        <v>2010</v>
      </c>
      <c r="B611" s="23"/>
      <c r="C611">
        <v>249</v>
      </c>
      <c r="D611" s="1">
        <v>257</v>
      </c>
      <c r="E611" t="s">
        <v>169</v>
      </c>
      <c r="F611" s="6" t="s">
        <v>171</v>
      </c>
      <c r="G611" s="10">
        <v>6.5</v>
      </c>
      <c r="H611" t="s">
        <v>1548</v>
      </c>
      <c r="I611" t="s">
        <v>2322</v>
      </c>
      <c r="J611" t="s">
        <v>2271</v>
      </c>
      <c r="K611" t="s">
        <v>158</v>
      </c>
      <c r="L611"/>
      <c r="M611">
        <f t="shared" si="27"/>
        <v>0</v>
      </c>
      <c r="N611">
        <f t="shared" si="28"/>
        <v>0</v>
      </c>
      <c r="O611">
        <f t="shared" si="29"/>
        <v>0</v>
      </c>
    </row>
    <row r="612" spans="1:15" s="3" customFormat="1">
      <c r="A612">
        <v>2010</v>
      </c>
      <c r="B612" s="23"/>
      <c r="C612">
        <v>789</v>
      </c>
      <c r="D612" s="1">
        <v>750</v>
      </c>
      <c r="E612" t="s">
        <v>172</v>
      </c>
      <c r="F612" s="6" t="s">
        <v>173</v>
      </c>
      <c r="G612" s="10">
        <v>6.8</v>
      </c>
      <c r="H612" t="s">
        <v>159</v>
      </c>
      <c r="I612" t="s">
        <v>2325</v>
      </c>
      <c r="J612" t="s">
        <v>2330</v>
      </c>
      <c r="K612" t="s">
        <v>158</v>
      </c>
      <c r="L612"/>
      <c r="M612">
        <f t="shared" si="27"/>
        <v>0</v>
      </c>
      <c r="N612">
        <f t="shared" si="28"/>
        <v>0</v>
      </c>
      <c r="O612">
        <f t="shared" si="29"/>
        <v>0</v>
      </c>
    </row>
    <row r="613" spans="1:15" s="3" customFormat="1">
      <c r="A613">
        <v>2010</v>
      </c>
      <c r="B613" s="23"/>
      <c r="C613">
        <v>26</v>
      </c>
      <c r="D613" s="1">
        <v>45</v>
      </c>
      <c r="E613" t="s">
        <v>174</v>
      </c>
      <c r="F613" s="6" t="s">
        <v>175</v>
      </c>
      <c r="G613" s="10">
        <v>6.2</v>
      </c>
      <c r="H613" t="s">
        <v>1548</v>
      </c>
      <c r="I613" t="s">
        <v>2326</v>
      </c>
      <c r="J613" t="s">
        <v>2324</v>
      </c>
      <c r="K613" t="s">
        <v>158</v>
      </c>
      <c r="L613"/>
      <c r="M613">
        <f t="shared" si="27"/>
        <v>0</v>
      </c>
      <c r="N613">
        <f t="shared" si="28"/>
        <v>0</v>
      </c>
      <c r="O613">
        <f t="shared" si="29"/>
        <v>0</v>
      </c>
    </row>
    <row r="614" spans="1:15" s="3" customFormat="1">
      <c r="A614">
        <v>2010</v>
      </c>
      <c r="B614" s="23"/>
      <c r="C614">
        <v>168</v>
      </c>
      <c r="D614" s="1">
        <v>176</v>
      </c>
      <c r="E614" t="s">
        <v>174</v>
      </c>
      <c r="F614" s="6" t="s">
        <v>176</v>
      </c>
      <c r="G614" s="10">
        <v>5</v>
      </c>
      <c r="H614" t="s">
        <v>1548</v>
      </c>
      <c r="I614" t="s">
        <v>2326</v>
      </c>
      <c r="J614" t="s">
        <v>2324</v>
      </c>
      <c r="K614" t="s">
        <v>158</v>
      </c>
      <c r="L614"/>
      <c r="M614">
        <f t="shared" si="27"/>
        <v>0</v>
      </c>
      <c r="N614">
        <f t="shared" si="28"/>
        <v>0</v>
      </c>
      <c r="O614">
        <f t="shared" si="29"/>
        <v>0</v>
      </c>
    </row>
    <row r="615" spans="1:15" s="3" customFormat="1">
      <c r="A615">
        <v>2010</v>
      </c>
      <c r="B615" s="23"/>
      <c r="C615">
        <v>521</v>
      </c>
      <c r="D615" s="1">
        <v>501</v>
      </c>
      <c r="E615" t="s">
        <v>1618</v>
      </c>
      <c r="F615" s="6" t="s">
        <v>187</v>
      </c>
      <c r="G615" s="10">
        <v>7.5</v>
      </c>
      <c r="H615" t="s">
        <v>157</v>
      </c>
      <c r="I615" t="s">
        <v>2333</v>
      </c>
      <c r="J615" t="s">
        <v>2332</v>
      </c>
      <c r="K615" t="s">
        <v>158</v>
      </c>
      <c r="L615"/>
      <c r="M615">
        <f t="shared" si="27"/>
        <v>0</v>
      </c>
      <c r="N615">
        <f t="shared" si="28"/>
        <v>0</v>
      </c>
      <c r="O615">
        <f t="shared" si="29"/>
        <v>0</v>
      </c>
    </row>
    <row r="616" spans="1:15" s="3" customFormat="1">
      <c r="A616">
        <v>2010</v>
      </c>
      <c r="B616" s="23"/>
      <c r="C616">
        <v>110</v>
      </c>
      <c r="D616" s="1">
        <v>124</v>
      </c>
      <c r="E616" t="s">
        <v>177</v>
      </c>
      <c r="F616" s="6" t="s">
        <v>188</v>
      </c>
      <c r="G616" s="10">
        <v>8</v>
      </c>
      <c r="H616" t="s">
        <v>1548</v>
      </c>
      <c r="I616" t="s">
        <v>2335</v>
      </c>
      <c r="J616" t="s">
        <v>2334</v>
      </c>
      <c r="K616" t="s">
        <v>158</v>
      </c>
      <c r="L616"/>
      <c r="M616">
        <f t="shared" si="27"/>
        <v>0</v>
      </c>
      <c r="N616">
        <f t="shared" si="28"/>
        <v>0</v>
      </c>
      <c r="O616">
        <f t="shared" si="29"/>
        <v>0</v>
      </c>
    </row>
    <row r="617" spans="1:15" s="3" customFormat="1">
      <c r="A617">
        <v>2010</v>
      </c>
      <c r="B617" s="23"/>
      <c r="C617">
        <v>880</v>
      </c>
      <c r="D617" s="1">
        <v>835</v>
      </c>
      <c r="E617" t="s">
        <v>178</v>
      </c>
      <c r="F617" s="6" t="s">
        <v>189</v>
      </c>
      <c r="G617" s="10">
        <v>8.1999999999999993</v>
      </c>
      <c r="H617" t="s">
        <v>159</v>
      </c>
      <c r="I617" t="s">
        <v>2327</v>
      </c>
      <c r="J617" t="s">
        <v>2331</v>
      </c>
      <c r="K617" t="s">
        <v>158</v>
      </c>
      <c r="L617"/>
      <c r="M617">
        <f t="shared" si="27"/>
        <v>0</v>
      </c>
      <c r="N617">
        <f t="shared" si="28"/>
        <v>0</v>
      </c>
      <c r="O617">
        <f t="shared" si="29"/>
        <v>0</v>
      </c>
    </row>
    <row r="618" spans="1:15" s="3" customFormat="1">
      <c r="A618">
        <v>2010</v>
      </c>
      <c r="B618" s="23"/>
      <c r="C618">
        <v>555</v>
      </c>
      <c r="D618" s="1">
        <v>535</v>
      </c>
      <c r="E618" t="s">
        <v>178</v>
      </c>
      <c r="F618" s="6" t="s">
        <v>190</v>
      </c>
      <c r="G618" s="10">
        <v>5</v>
      </c>
      <c r="H618" t="s">
        <v>157</v>
      </c>
      <c r="I618" t="s">
        <v>2327</v>
      </c>
      <c r="J618" t="s">
        <v>2331</v>
      </c>
      <c r="K618" t="s">
        <v>158</v>
      </c>
      <c r="L618"/>
      <c r="M618">
        <f t="shared" si="27"/>
        <v>0</v>
      </c>
      <c r="N618">
        <f t="shared" si="28"/>
        <v>0</v>
      </c>
      <c r="O618">
        <f t="shared" si="29"/>
        <v>0</v>
      </c>
    </row>
    <row r="619" spans="1:15" s="3" customFormat="1">
      <c r="A619">
        <v>2010</v>
      </c>
      <c r="B619" s="23"/>
      <c r="C619">
        <v>688</v>
      </c>
      <c r="D619" s="1">
        <v>655</v>
      </c>
      <c r="E619" t="s">
        <v>2328</v>
      </c>
      <c r="F619" s="6" t="s">
        <v>191</v>
      </c>
      <c r="G619" s="10">
        <v>7</v>
      </c>
      <c r="H619" t="s">
        <v>159</v>
      </c>
      <c r="I619" t="s">
        <v>2329</v>
      </c>
      <c r="J619" t="s">
        <v>2330</v>
      </c>
      <c r="K619" t="s">
        <v>158</v>
      </c>
      <c r="L619"/>
      <c r="M619">
        <f t="shared" si="27"/>
        <v>0</v>
      </c>
      <c r="N619">
        <f t="shared" si="28"/>
        <v>0</v>
      </c>
      <c r="O619">
        <f t="shared" si="29"/>
        <v>0</v>
      </c>
    </row>
    <row r="620" spans="1:15" s="3" customFormat="1">
      <c r="A620">
        <v>2010</v>
      </c>
      <c r="B620" s="23"/>
      <c r="C620">
        <v>22</v>
      </c>
      <c r="D620" s="1">
        <v>41</v>
      </c>
      <c r="E620" t="s">
        <v>179</v>
      </c>
      <c r="F620" s="6" t="s">
        <v>192</v>
      </c>
      <c r="G620" s="10">
        <v>7</v>
      </c>
      <c r="H620" t="s">
        <v>1548</v>
      </c>
      <c r="I620" t="s">
        <v>2323</v>
      </c>
      <c r="J620" t="s">
        <v>2324</v>
      </c>
      <c r="K620" t="s">
        <v>158</v>
      </c>
      <c r="L620"/>
      <c r="M620">
        <f t="shared" si="27"/>
        <v>0</v>
      </c>
      <c r="N620">
        <f t="shared" si="28"/>
        <v>0</v>
      </c>
      <c r="O620">
        <f t="shared" si="29"/>
        <v>0</v>
      </c>
    </row>
    <row r="621" spans="1:15" s="3" customFormat="1">
      <c r="A621">
        <v>2010</v>
      </c>
      <c r="B621" s="23"/>
      <c r="C621">
        <v>37</v>
      </c>
      <c r="D621" s="1">
        <v>56</v>
      </c>
      <c r="E621" t="s">
        <v>179</v>
      </c>
      <c r="F621" s="6" t="s">
        <v>193</v>
      </c>
      <c r="G621" s="10">
        <v>6.2</v>
      </c>
      <c r="H621" t="s">
        <v>1548</v>
      </c>
      <c r="I621" t="s">
        <v>2323</v>
      </c>
      <c r="J621" t="s">
        <v>2324</v>
      </c>
      <c r="K621" t="s">
        <v>158</v>
      </c>
      <c r="L621"/>
      <c r="M621">
        <f t="shared" si="27"/>
        <v>0</v>
      </c>
      <c r="N621">
        <f t="shared" si="28"/>
        <v>0</v>
      </c>
      <c r="O621">
        <f t="shared" si="29"/>
        <v>0</v>
      </c>
    </row>
    <row r="622" spans="1:15" s="3" customFormat="1">
      <c r="A622">
        <v>2010</v>
      </c>
      <c r="B622" s="23"/>
      <c r="C622">
        <v>535</v>
      </c>
      <c r="D622" s="1">
        <v>517</v>
      </c>
      <c r="E622" t="s">
        <v>179</v>
      </c>
      <c r="F622" s="6" t="s">
        <v>194</v>
      </c>
      <c r="G622" s="10">
        <v>5.2</v>
      </c>
      <c r="H622" t="s">
        <v>157</v>
      </c>
      <c r="I622" t="s">
        <v>2323</v>
      </c>
      <c r="J622" t="s">
        <v>2324</v>
      </c>
      <c r="K622" t="s">
        <v>158</v>
      </c>
      <c r="L622"/>
      <c r="M622">
        <f t="shared" si="27"/>
        <v>0</v>
      </c>
      <c r="N622">
        <f t="shared" si="28"/>
        <v>0</v>
      </c>
      <c r="O622">
        <f t="shared" si="29"/>
        <v>0</v>
      </c>
    </row>
    <row r="623" spans="1:15" s="3" customFormat="1">
      <c r="A623">
        <v>2010</v>
      </c>
      <c r="B623" s="23"/>
      <c r="C623">
        <v>29</v>
      </c>
      <c r="D623" s="1">
        <v>48</v>
      </c>
      <c r="E623" t="s">
        <v>182</v>
      </c>
      <c r="F623" s="6" t="s">
        <v>199</v>
      </c>
      <c r="G623" s="10">
        <v>4.8</v>
      </c>
      <c r="H623" t="s">
        <v>1548</v>
      </c>
      <c r="I623" t="s">
        <v>2336</v>
      </c>
      <c r="J623" t="s">
        <v>2339</v>
      </c>
      <c r="K623" t="s">
        <v>158</v>
      </c>
      <c r="L623"/>
      <c r="M623">
        <f t="shared" si="27"/>
        <v>0</v>
      </c>
      <c r="N623">
        <f t="shared" si="28"/>
        <v>0</v>
      </c>
      <c r="O623">
        <f t="shared" si="29"/>
        <v>0</v>
      </c>
    </row>
    <row r="624" spans="1:15" s="3" customFormat="1">
      <c r="A624">
        <v>2010</v>
      </c>
      <c r="B624" s="23"/>
      <c r="C624">
        <v>952</v>
      </c>
      <c r="D624" s="1">
        <v>899</v>
      </c>
      <c r="E624" t="s">
        <v>180</v>
      </c>
      <c r="F624" s="6" t="s">
        <v>195</v>
      </c>
      <c r="G624" s="10">
        <v>5.5</v>
      </c>
      <c r="H624" t="s">
        <v>1564</v>
      </c>
      <c r="I624" t="s">
        <v>2337</v>
      </c>
      <c r="J624" t="s">
        <v>2332</v>
      </c>
      <c r="K624" t="s">
        <v>158</v>
      </c>
      <c r="L624"/>
      <c r="M624">
        <f t="shared" si="27"/>
        <v>0</v>
      </c>
      <c r="N624">
        <f t="shared" si="28"/>
        <v>0</v>
      </c>
      <c r="O624">
        <f t="shared" si="29"/>
        <v>0</v>
      </c>
    </row>
    <row r="625" spans="1:15" s="3" customFormat="1">
      <c r="A625">
        <v>2010</v>
      </c>
      <c r="B625" s="23"/>
      <c r="C625">
        <v>728</v>
      </c>
      <c r="D625" s="1">
        <v>693</v>
      </c>
      <c r="E625" t="s">
        <v>181</v>
      </c>
      <c r="F625" s="6" t="s">
        <v>196</v>
      </c>
      <c r="G625" s="10">
        <v>5</v>
      </c>
      <c r="H625" t="s">
        <v>159</v>
      </c>
      <c r="I625" t="s">
        <v>2338</v>
      </c>
      <c r="J625" t="s">
        <v>2338</v>
      </c>
      <c r="K625" t="s">
        <v>158</v>
      </c>
      <c r="L625"/>
      <c r="M625">
        <f t="shared" si="27"/>
        <v>0</v>
      </c>
      <c r="N625">
        <f t="shared" si="28"/>
        <v>0</v>
      </c>
      <c r="O625">
        <f t="shared" si="29"/>
        <v>0</v>
      </c>
    </row>
    <row r="626" spans="1:15" s="3" customFormat="1">
      <c r="A626">
        <v>2010</v>
      </c>
      <c r="B626" s="23"/>
      <c r="C626">
        <v>170</v>
      </c>
      <c r="D626" s="1">
        <v>178</v>
      </c>
      <c r="E626" t="s">
        <v>181</v>
      </c>
      <c r="F626" s="6" t="s">
        <v>197</v>
      </c>
      <c r="G626" s="10">
        <v>5</v>
      </c>
      <c r="H626" t="s">
        <v>1548</v>
      </c>
      <c r="I626" t="s">
        <v>2338</v>
      </c>
      <c r="J626" t="s">
        <v>2338</v>
      </c>
      <c r="K626" t="s">
        <v>158</v>
      </c>
      <c r="L626"/>
      <c r="M626">
        <f t="shared" si="27"/>
        <v>0</v>
      </c>
      <c r="N626">
        <f t="shared" si="28"/>
        <v>0</v>
      </c>
      <c r="O626">
        <f t="shared" si="29"/>
        <v>0</v>
      </c>
    </row>
    <row r="627" spans="1:15" s="3" customFormat="1">
      <c r="A627">
        <v>2010</v>
      </c>
      <c r="B627" s="23"/>
      <c r="C627">
        <v>448</v>
      </c>
      <c r="D627" s="1">
        <v>433</v>
      </c>
      <c r="E627" t="s">
        <v>181</v>
      </c>
      <c r="F627" s="6" t="s">
        <v>198</v>
      </c>
      <c r="G627" s="10">
        <v>4.9000000000000004</v>
      </c>
      <c r="H627" t="s">
        <v>157</v>
      </c>
      <c r="I627" t="s">
        <v>2338</v>
      </c>
      <c r="J627" t="s">
        <v>2338</v>
      </c>
      <c r="K627" t="s">
        <v>158</v>
      </c>
      <c r="L627"/>
      <c r="M627">
        <f t="shared" si="27"/>
        <v>0</v>
      </c>
      <c r="N627">
        <f t="shared" si="28"/>
        <v>0</v>
      </c>
      <c r="O627">
        <f t="shared" si="29"/>
        <v>0</v>
      </c>
    </row>
    <row r="628" spans="1:15" s="3" customFormat="1">
      <c r="A628">
        <v>2010</v>
      </c>
      <c r="B628" s="23"/>
      <c r="C628">
        <v>84</v>
      </c>
      <c r="D628" s="1">
        <v>98</v>
      </c>
      <c r="E628" t="s">
        <v>183</v>
      </c>
      <c r="F628" s="6" t="s">
        <v>200</v>
      </c>
      <c r="G628" s="10">
        <v>8.5</v>
      </c>
      <c r="H628" t="s">
        <v>1548</v>
      </c>
      <c r="I628" t="s">
        <v>2340</v>
      </c>
      <c r="J628" t="s">
        <v>2341</v>
      </c>
      <c r="K628" t="s">
        <v>158</v>
      </c>
      <c r="L628"/>
      <c r="M628">
        <f t="shared" si="27"/>
        <v>0</v>
      </c>
      <c r="N628">
        <f t="shared" si="28"/>
        <v>0</v>
      </c>
      <c r="O628">
        <f t="shared" si="29"/>
        <v>0</v>
      </c>
    </row>
    <row r="629" spans="1:15" s="3" customFormat="1">
      <c r="A629">
        <v>2010</v>
      </c>
      <c r="B629" s="23"/>
      <c r="C629">
        <v>924</v>
      </c>
      <c r="D629" s="1">
        <v>875</v>
      </c>
      <c r="E629" t="s">
        <v>183</v>
      </c>
      <c r="F629" s="6" t="s">
        <v>201</v>
      </c>
      <c r="G629" s="10">
        <v>11</v>
      </c>
      <c r="H629" t="s">
        <v>1564</v>
      </c>
      <c r="I629" t="s">
        <v>2340</v>
      </c>
      <c r="J629" t="s">
        <v>2341</v>
      </c>
      <c r="K629" t="s">
        <v>158</v>
      </c>
      <c r="L629"/>
      <c r="M629">
        <f t="shared" si="27"/>
        <v>0</v>
      </c>
      <c r="N629">
        <f t="shared" si="28"/>
        <v>0</v>
      </c>
      <c r="O629">
        <f t="shared" si="29"/>
        <v>0</v>
      </c>
    </row>
    <row r="630" spans="1:15" s="3" customFormat="1">
      <c r="A630">
        <v>2010</v>
      </c>
      <c r="B630" s="23"/>
      <c r="C630">
        <v>951</v>
      </c>
      <c r="D630" s="1">
        <v>898</v>
      </c>
      <c r="E630" t="s">
        <v>183</v>
      </c>
      <c r="F630" s="6" t="s">
        <v>202</v>
      </c>
      <c r="G630" s="10">
        <v>5</v>
      </c>
      <c r="H630" t="s">
        <v>1564</v>
      </c>
      <c r="I630" t="s">
        <v>2340</v>
      </c>
      <c r="J630" t="s">
        <v>2341</v>
      </c>
      <c r="K630" t="s">
        <v>158</v>
      </c>
      <c r="L630"/>
      <c r="M630">
        <f t="shared" si="27"/>
        <v>0</v>
      </c>
      <c r="N630">
        <f t="shared" si="28"/>
        <v>0</v>
      </c>
      <c r="O630">
        <f t="shared" si="29"/>
        <v>0</v>
      </c>
    </row>
    <row r="631" spans="1:15" s="3" customFormat="1">
      <c r="A631">
        <v>2010</v>
      </c>
      <c r="B631" s="23"/>
      <c r="C631">
        <v>970</v>
      </c>
      <c r="D631" s="1">
        <v>916</v>
      </c>
      <c r="E631" t="s">
        <v>183</v>
      </c>
      <c r="F631" s="6" t="s">
        <v>203</v>
      </c>
      <c r="G631" s="10">
        <v>7</v>
      </c>
      <c r="H631" t="s">
        <v>1564</v>
      </c>
      <c r="I631" t="s">
        <v>2340</v>
      </c>
      <c r="J631" t="s">
        <v>2341</v>
      </c>
      <c r="K631" t="s">
        <v>158</v>
      </c>
      <c r="L631"/>
      <c r="M631">
        <f t="shared" si="27"/>
        <v>0</v>
      </c>
      <c r="N631">
        <f t="shared" si="28"/>
        <v>0</v>
      </c>
      <c r="O631">
        <f t="shared" si="29"/>
        <v>0</v>
      </c>
    </row>
    <row r="632" spans="1:15" s="3" customFormat="1">
      <c r="A632">
        <v>2010</v>
      </c>
      <c r="B632" s="23"/>
      <c r="C632">
        <v>966</v>
      </c>
      <c r="D632" s="1">
        <v>914</v>
      </c>
      <c r="E632" t="s">
        <v>184</v>
      </c>
      <c r="F632" s="6" t="s">
        <v>204</v>
      </c>
      <c r="G632" s="10">
        <v>8</v>
      </c>
      <c r="H632" t="s">
        <v>1564</v>
      </c>
      <c r="I632" t="s">
        <v>2342</v>
      </c>
      <c r="J632" t="s">
        <v>2331</v>
      </c>
      <c r="K632" t="s">
        <v>158</v>
      </c>
      <c r="L632"/>
      <c r="M632">
        <f t="shared" si="27"/>
        <v>0</v>
      </c>
      <c r="N632">
        <f t="shared" si="28"/>
        <v>0</v>
      </c>
      <c r="O632">
        <f t="shared" si="29"/>
        <v>0</v>
      </c>
    </row>
    <row r="633" spans="1:15" s="3" customFormat="1">
      <c r="A633">
        <v>2010</v>
      </c>
      <c r="B633" s="23"/>
      <c r="C633">
        <v>967</v>
      </c>
      <c r="D633" s="1">
        <v>914</v>
      </c>
      <c r="E633" t="s">
        <v>184</v>
      </c>
      <c r="F633" s="6" t="s">
        <v>205</v>
      </c>
      <c r="G633" s="10">
        <v>9</v>
      </c>
      <c r="H633" t="s">
        <v>1564</v>
      </c>
      <c r="I633" t="s">
        <v>2342</v>
      </c>
      <c r="J633" t="s">
        <v>2331</v>
      </c>
      <c r="K633" t="s">
        <v>158</v>
      </c>
      <c r="L633"/>
      <c r="M633">
        <f t="shared" si="27"/>
        <v>0</v>
      </c>
      <c r="N633">
        <f t="shared" si="28"/>
        <v>0</v>
      </c>
      <c r="O633">
        <f t="shared" si="29"/>
        <v>0</v>
      </c>
    </row>
    <row r="634" spans="1:15" s="3" customFormat="1">
      <c r="A634">
        <v>2010</v>
      </c>
      <c r="B634" s="23"/>
      <c r="C634">
        <v>196</v>
      </c>
      <c r="D634" s="1">
        <v>204</v>
      </c>
      <c r="E634" t="s">
        <v>185</v>
      </c>
      <c r="F634" s="6" t="s">
        <v>206</v>
      </c>
      <c r="G634" s="10">
        <v>6.5</v>
      </c>
      <c r="H634" t="s">
        <v>1548</v>
      </c>
      <c r="I634" t="s">
        <v>2343</v>
      </c>
      <c r="J634" t="s">
        <v>2344</v>
      </c>
      <c r="K634" t="s">
        <v>158</v>
      </c>
      <c r="L634"/>
      <c r="M634">
        <f t="shared" si="27"/>
        <v>0</v>
      </c>
      <c r="N634">
        <f t="shared" si="28"/>
        <v>0</v>
      </c>
      <c r="O634">
        <f t="shared" si="29"/>
        <v>0</v>
      </c>
    </row>
    <row r="635" spans="1:15" s="3" customFormat="1">
      <c r="A635">
        <v>2013</v>
      </c>
      <c r="B635" s="23"/>
      <c r="C635">
        <v>1055</v>
      </c>
      <c r="D635" s="1">
        <v>516</v>
      </c>
      <c r="E635" t="s">
        <v>2562</v>
      </c>
      <c r="F635" s="6" t="s">
        <v>2564</v>
      </c>
      <c r="G635" s="10">
        <v>4.3</v>
      </c>
      <c r="H635" t="s">
        <v>157</v>
      </c>
      <c r="I635" t="s">
        <v>2682</v>
      </c>
      <c r="J635" t="s">
        <v>2683</v>
      </c>
      <c r="K635" t="s">
        <v>158</v>
      </c>
      <c r="L635"/>
      <c r="M635">
        <f t="shared" si="27"/>
        <v>0</v>
      </c>
      <c r="N635">
        <f t="shared" si="28"/>
        <v>0</v>
      </c>
      <c r="O635">
        <f t="shared" si="29"/>
        <v>0</v>
      </c>
    </row>
    <row r="636" spans="1:15" s="3" customFormat="1">
      <c r="A636">
        <v>2010</v>
      </c>
      <c r="B636" s="23"/>
      <c r="C636">
        <v>81</v>
      </c>
      <c r="D636" s="1">
        <v>95</v>
      </c>
      <c r="E636" t="s">
        <v>186</v>
      </c>
      <c r="F636" s="6" t="s">
        <v>207</v>
      </c>
      <c r="G636" s="10">
        <v>3.9</v>
      </c>
      <c r="H636" t="s">
        <v>1548</v>
      </c>
      <c r="I636" t="s">
        <v>2345</v>
      </c>
      <c r="J636" t="s">
        <v>2319</v>
      </c>
      <c r="K636" t="s">
        <v>158</v>
      </c>
      <c r="L636"/>
      <c r="M636">
        <f t="shared" si="27"/>
        <v>0</v>
      </c>
      <c r="N636">
        <f t="shared" si="28"/>
        <v>0</v>
      </c>
      <c r="O636">
        <f t="shared" si="29"/>
        <v>0</v>
      </c>
    </row>
    <row r="637" spans="1:15" s="3" customFormat="1">
      <c r="A637">
        <v>2010</v>
      </c>
      <c r="B637" s="23"/>
      <c r="C637">
        <v>982</v>
      </c>
      <c r="D637" s="1">
        <v>926</v>
      </c>
      <c r="E637" t="s">
        <v>186</v>
      </c>
      <c r="F637" s="6" t="s">
        <v>208</v>
      </c>
      <c r="G637" s="10">
        <v>8.5</v>
      </c>
      <c r="H637" t="s">
        <v>1564</v>
      </c>
      <c r="I637" t="s">
        <v>2345</v>
      </c>
      <c r="J637" t="s">
        <v>2319</v>
      </c>
      <c r="K637" t="s">
        <v>158</v>
      </c>
      <c r="L637"/>
      <c r="M637">
        <f t="shared" si="27"/>
        <v>0</v>
      </c>
      <c r="N637">
        <f t="shared" si="28"/>
        <v>0</v>
      </c>
      <c r="O637">
        <f t="shared" si="29"/>
        <v>0</v>
      </c>
    </row>
    <row r="638" spans="1:15" s="3" customFormat="1">
      <c r="A638">
        <v>2013</v>
      </c>
      <c r="B638" s="23"/>
      <c r="C638">
        <v>1037</v>
      </c>
      <c r="D638" s="1">
        <v>334</v>
      </c>
      <c r="E638" t="s">
        <v>2525</v>
      </c>
      <c r="F638" s="6" t="s">
        <v>2526</v>
      </c>
      <c r="G638" s="10">
        <v>7</v>
      </c>
      <c r="H638" t="s">
        <v>157</v>
      </c>
      <c r="I638" t="s">
        <v>2671</v>
      </c>
      <c r="J638" t="s">
        <v>2672</v>
      </c>
      <c r="K638" t="s">
        <v>158</v>
      </c>
      <c r="L638"/>
      <c r="M638">
        <f t="shared" si="27"/>
        <v>0</v>
      </c>
      <c r="N638">
        <f t="shared" si="28"/>
        <v>0</v>
      </c>
      <c r="O638">
        <f t="shared" si="29"/>
        <v>0</v>
      </c>
    </row>
    <row r="639" spans="1:15" s="3" customFormat="1">
      <c r="A639">
        <v>2010</v>
      </c>
      <c r="B639" s="23"/>
      <c r="C639">
        <v>724</v>
      </c>
      <c r="D639" s="1">
        <v>688</v>
      </c>
      <c r="E639" t="s">
        <v>679</v>
      </c>
      <c r="F639" s="6" t="s">
        <v>1043</v>
      </c>
      <c r="G639" s="10">
        <v>6.5</v>
      </c>
      <c r="H639" t="s">
        <v>159</v>
      </c>
      <c r="I639" t="s">
        <v>679</v>
      </c>
      <c r="J639" t="s">
        <v>2346</v>
      </c>
      <c r="K639" t="s">
        <v>158</v>
      </c>
      <c r="L639"/>
      <c r="M639">
        <f t="shared" si="27"/>
        <v>0</v>
      </c>
      <c r="N639">
        <f t="shared" si="28"/>
        <v>0</v>
      </c>
      <c r="O639">
        <f t="shared" si="29"/>
        <v>0</v>
      </c>
    </row>
    <row r="640" spans="1:15" s="3" customFormat="1">
      <c r="A640">
        <v>2010</v>
      </c>
      <c r="B640" s="23"/>
      <c r="C640">
        <v>476</v>
      </c>
      <c r="D640" s="1">
        <v>462</v>
      </c>
      <c r="E640" t="s">
        <v>832</v>
      </c>
      <c r="F640" s="6" t="s">
        <v>1291</v>
      </c>
      <c r="G640" s="10">
        <v>4.2</v>
      </c>
      <c r="H640" t="s">
        <v>157</v>
      </c>
      <c r="I640" t="s">
        <v>2347</v>
      </c>
      <c r="J640" t="s">
        <v>2330</v>
      </c>
      <c r="K640" t="s">
        <v>158</v>
      </c>
      <c r="L640"/>
      <c r="M640">
        <f t="shared" si="27"/>
        <v>0</v>
      </c>
      <c r="N640">
        <f t="shared" si="28"/>
        <v>0</v>
      </c>
      <c r="O640">
        <f t="shared" si="29"/>
        <v>0</v>
      </c>
    </row>
    <row r="641" spans="1:15" s="3" customFormat="1">
      <c r="A641">
        <v>2010</v>
      </c>
      <c r="B641" s="23"/>
      <c r="C641">
        <v>868</v>
      </c>
      <c r="D641" s="1">
        <v>823</v>
      </c>
      <c r="E641" t="s">
        <v>832</v>
      </c>
      <c r="F641" s="6" t="s">
        <v>1292</v>
      </c>
      <c r="G641" s="10">
        <v>14</v>
      </c>
      <c r="H641" t="s">
        <v>159</v>
      </c>
      <c r="I641" t="s">
        <v>2347</v>
      </c>
      <c r="J641" t="s">
        <v>2330</v>
      </c>
      <c r="K641" t="s">
        <v>158</v>
      </c>
      <c r="L641"/>
      <c r="M641">
        <f t="shared" si="27"/>
        <v>0</v>
      </c>
      <c r="N641">
        <f t="shared" si="28"/>
        <v>0</v>
      </c>
      <c r="O641">
        <f t="shared" si="29"/>
        <v>0</v>
      </c>
    </row>
    <row r="642" spans="1:15" s="3" customFormat="1">
      <c r="A642">
        <v>2010</v>
      </c>
      <c r="B642" s="23"/>
      <c r="C642">
        <v>228</v>
      </c>
      <c r="D642" s="1">
        <v>235</v>
      </c>
      <c r="E642" t="s">
        <v>929</v>
      </c>
      <c r="F642" s="6" t="s">
        <v>1443</v>
      </c>
      <c r="G642" s="10">
        <v>5.2</v>
      </c>
      <c r="H642" t="s">
        <v>1548</v>
      </c>
      <c r="I642" t="s">
        <v>2348</v>
      </c>
      <c r="J642" t="s">
        <v>2348</v>
      </c>
      <c r="K642" t="s">
        <v>158</v>
      </c>
      <c r="L642"/>
      <c r="M642">
        <f t="shared" si="27"/>
        <v>0</v>
      </c>
      <c r="N642">
        <f t="shared" si="28"/>
        <v>0</v>
      </c>
      <c r="O642">
        <f t="shared" si="29"/>
        <v>0</v>
      </c>
    </row>
    <row r="643" spans="1:15" s="3" customFormat="1">
      <c r="A643">
        <v>2010</v>
      </c>
      <c r="B643" s="23"/>
      <c r="C643">
        <v>267</v>
      </c>
      <c r="D643" s="1">
        <v>274</v>
      </c>
      <c r="E643" t="s">
        <v>944</v>
      </c>
      <c r="F643" s="6" t="s">
        <v>1469</v>
      </c>
      <c r="G643" s="10">
        <v>8.5</v>
      </c>
      <c r="H643" t="s">
        <v>1548</v>
      </c>
      <c r="I643" t="s">
        <v>2334</v>
      </c>
      <c r="J643" t="s">
        <v>2334</v>
      </c>
      <c r="K643" t="s">
        <v>158</v>
      </c>
      <c r="L643"/>
      <c r="M643">
        <f t="shared" si="27"/>
        <v>0</v>
      </c>
      <c r="N643">
        <f t="shared" si="28"/>
        <v>0</v>
      </c>
      <c r="O643">
        <f t="shared" si="29"/>
        <v>0</v>
      </c>
    </row>
    <row r="644" spans="1:15" s="3" customFormat="1">
      <c r="A644">
        <v>2010</v>
      </c>
      <c r="B644" s="23"/>
      <c r="C644">
        <v>459</v>
      </c>
      <c r="D644" s="1">
        <v>444</v>
      </c>
      <c r="E644" t="s">
        <v>8</v>
      </c>
      <c r="F644" s="6" t="s">
        <v>9</v>
      </c>
      <c r="G644" s="10">
        <v>5.5</v>
      </c>
      <c r="H644" t="s">
        <v>157</v>
      </c>
      <c r="I644" t="s">
        <v>2349</v>
      </c>
      <c r="J644" t="s">
        <v>2321</v>
      </c>
      <c r="K644" t="s">
        <v>158</v>
      </c>
      <c r="L644"/>
      <c r="M644">
        <f t="shared" si="27"/>
        <v>0</v>
      </c>
      <c r="N644">
        <f t="shared" si="28"/>
        <v>0</v>
      </c>
      <c r="O644">
        <f t="shared" si="29"/>
        <v>0</v>
      </c>
    </row>
    <row r="645" spans="1:15" s="3" customFormat="1">
      <c r="A645">
        <v>2010</v>
      </c>
      <c r="B645" s="23"/>
      <c r="C645">
        <v>703</v>
      </c>
      <c r="D645" s="1">
        <v>670</v>
      </c>
      <c r="E645" t="s">
        <v>648</v>
      </c>
      <c r="F645" s="6" t="s">
        <v>997</v>
      </c>
      <c r="G645" s="10">
        <v>7.5</v>
      </c>
      <c r="H645" t="s">
        <v>159</v>
      </c>
      <c r="I645" t="s">
        <v>2353</v>
      </c>
      <c r="J645" t="s">
        <v>2352</v>
      </c>
      <c r="K645" t="s">
        <v>1627</v>
      </c>
      <c r="L645"/>
      <c r="M645">
        <f t="shared" ref="M645:M708" si="30">IF(L645="Yes",IF(B645="R",1,0),0)</f>
        <v>0</v>
      </c>
      <c r="N645">
        <f t="shared" ref="N645:N708" si="31">IF(L645="Yes",IF(A645=2013,1,0),0)</f>
        <v>0</v>
      </c>
      <c r="O645">
        <f t="shared" ref="O645:O708" si="32">IF(L645="Yes",IF(A645=2013,0,IF(B645="R",0,1)),0)</f>
        <v>0</v>
      </c>
    </row>
    <row r="646" spans="1:15" s="3" customFormat="1">
      <c r="A646">
        <v>2010</v>
      </c>
      <c r="B646" s="23"/>
      <c r="C646">
        <v>486</v>
      </c>
      <c r="D646" s="1">
        <v>473</v>
      </c>
      <c r="E646" t="s">
        <v>648</v>
      </c>
      <c r="F646" s="6" t="s">
        <v>998</v>
      </c>
      <c r="G646" s="10">
        <v>4.7</v>
      </c>
      <c r="H646" t="s">
        <v>157</v>
      </c>
      <c r="I646" t="s">
        <v>2353</v>
      </c>
      <c r="J646" t="s">
        <v>2352</v>
      </c>
      <c r="K646" t="s">
        <v>1627</v>
      </c>
      <c r="L646" s="3" t="s">
        <v>2712</v>
      </c>
      <c r="M646">
        <f t="shared" si="30"/>
        <v>0</v>
      </c>
      <c r="N646">
        <f t="shared" si="31"/>
        <v>0</v>
      </c>
      <c r="O646">
        <f t="shared" si="32"/>
        <v>1</v>
      </c>
    </row>
    <row r="647" spans="1:15" s="3" customFormat="1">
      <c r="A647">
        <v>2010</v>
      </c>
      <c r="B647" s="23"/>
      <c r="C647">
        <v>652</v>
      </c>
      <c r="D647" s="1">
        <v>623</v>
      </c>
      <c r="E647" t="s">
        <v>50</v>
      </c>
      <c r="F647" s="6" t="s">
        <v>69</v>
      </c>
      <c r="G647" s="10">
        <v>5</v>
      </c>
      <c r="H647" t="s">
        <v>159</v>
      </c>
      <c r="I647" t="s">
        <v>2395</v>
      </c>
      <c r="J647" t="s">
        <v>2397</v>
      </c>
      <c r="K647" t="s">
        <v>1552</v>
      </c>
      <c r="L647"/>
      <c r="M647">
        <f t="shared" si="30"/>
        <v>0</v>
      </c>
      <c r="N647">
        <f t="shared" si="31"/>
        <v>0</v>
      </c>
      <c r="O647">
        <f t="shared" si="32"/>
        <v>0</v>
      </c>
    </row>
    <row r="648" spans="1:15" s="3" customFormat="1">
      <c r="A648">
        <v>2010</v>
      </c>
      <c r="B648" s="23"/>
      <c r="C648">
        <v>24</v>
      </c>
      <c r="D648" s="1">
        <v>43</v>
      </c>
      <c r="E648" t="s">
        <v>85</v>
      </c>
      <c r="F648" s="6" t="s">
        <v>114</v>
      </c>
      <c r="G648" s="10">
        <v>6.2</v>
      </c>
      <c r="H648" t="s">
        <v>1548</v>
      </c>
      <c r="I648" t="s">
        <v>2398</v>
      </c>
      <c r="J648" t="s">
        <v>2396</v>
      </c>
      <c r="K648" t="s">
        <v>1552</v>
      </c>
      <c r="L648"/>
      <c r="M648">
        <f t="shared" si="30"/>
        <v>0</v>
      </c>
      <c r="N648">
        <f t="shared" si="31"/>
        <v>0</v>
      </c>
      <c r="O648">
        <f t="shared" si="32"/>
        <v>0</v>
      </c>
    </row>
    <row r="649" spans="1:15" s="3" customFormat="1">
      <c r="A649">
        <v>2010</v>
      </c>
      <c r="B649" s="23"/>
      <c r="C649">
        <v>233</v>
      </c>
      <c r="D649" s="1">
        <v>240</v>
      </c>
      <c r="E649" t="s">
        <v>85</v>
      </c>
      <c r="F649" s="6" t="s">
        <v>115</v>
      </c>
      <c r="G649" s="10">
        <v>5</v>
      </c>
      <c r="H649" t="s">
        <v>1548</v>
      </c>
      <c r="I649" t="s">
        <v>2398</v>
      </c>
      <c r="J649" t="s">
        <v>2396</v>
      </c>
      <c r="K649" t="s">
        <v>1552</v>
      </c>
      <c r="L649"/>
      <c r="M649">
        <f t="shared" si="30"/>
        <v>0</v>
      </c>
      <c r="N649">
        <f t="shared" si="31"/>
        <v>0</v>
      </c>
      <c r="O649">
        <f t="shared" si="32"/>
        <v>0</v>
      </c>
    </row>
    <row r="650" spans="1:15" s="3" customFormat="1">
      <c r="A650">
        <v>2010</v>
      </c>
      <c r="B650" s="23"/>
      <c r="C650">
        <v>482</v>
      </c>
      <c r="D650" s="1">
        <v>468</v>
      </c>
      <c r="E650" t="s">
        <v>92</v>
      </c>
      <c r="F650" s="6" t="s">
        <v>125</v>
      </c>
      <c r="G650" s="10">
        <v>5.5</v>
      </c>
      <c r="H650" t="s">
        <v>157</v>
      </c>
      <c r="I650" t="s">
        <v>2418</v>
      </c>
      <c r="J650" t="s">
        <v>2396</v>
      </c>
      <c r="K650" t="s">
        <v>1552</v>
      </c>
      <c r="L650"/>
      <c r="M650">
        <f t="shared" si="30"/>
        <v>0</v>
      </c>
      <c r="N650">
        <f t="shared" si="31"/>
        <v>0</v>
      </c>
      <c r="O650">
        <f t="shared" si="32"/>
        <v>0</v>
      </c>
    </row>
    <row r="651" spans="1:15" s="3" customFormat="1">
      <c r="A651">
        <v>2010</v>
      </c>
      <c r="B651" s="23"/>
      <c r="C651">
        <v>710</v>
      </c>
      <c r="D651" s="1">
        <v>675</v>
      </c>
      <c r="E651" t="s">
        <v>659</v>
      </c>
      <c r="F651" s="6" t="s">
        <v>1016</v>
      </c>
      <c r="G651" s="10">
        <v>7</v>
      </c>
      <c r="H651" t="s">
        <v>159</v>
      </c>
      <c r="I651" t="s">
        <v>2419</v>
      </c>
      <c r="J651" t="s">
        <v>2420</v>
      </c>
      <c r="K651" t="s">
        <v>1552</v>
      </c>
      <c r="L651"/>
      <c r="M651">
        <f t="shared" si="30"/>
        <v>0</v>
      </c>
      <c r="N651">
        <f t="shared" si="31"/>
        <v>0</v>
      </c>
      <c r="O651">
        <f t="shared" si="32"/>
        <v>0</v>
      </c>
    </row>
    <row r="652" spans="1:15" s="3" customFormat="1">
      <c r="A652">
        <v>2010</v>
      </c>
      <c r="B652" s="23"/>
      <c r="C652">
        <v>365</v>
      </c>
      <c r="D652" s="1">
        <v>366</v>
      </c>
      <c r="E652" t="s">
        <v>659</v>
      </c>
      <c r="F652" s="6" t="s">
        <v>1017</v>
      </c>
      <c r="G652" s="10">
        <v>5</v>
      </c>
      <c r="H652" t="s">
        <v>157</v>
      </c>
      <c r="I652" t="s">
        <v>2419</v>
      </c>
      <c r="J652" t="s">
        <v>2420</v>
      </c>
      <c r="K652" t="s">
        <v>1552</v>
      </c>
      <c r="L652"/>
      <c r="M652">
        <f t="shared" si="30"/>
        <v>0</v>
      </c>
      <c r="N652">
        <f t="shared" si="31"/>
        <v>0</v>
      </c>
      <c r="O652">
        <f t="shared" si="32"/>
        <v>0</v>
      </c>
    </row>
    <row r="653" spans="1:15" s="3" customFormat="1">
      <c r="A653">
        <v>2010</v>
      </c>
      <c r="B653" s="23"/>
      <c r="C653">
        <v>114</v>
      </c>
      <c r="D653" s="1">
        <v>128</v>
      </c>
      <c r="E653" t="s">
        <v>683</v>
      </c>
      <c r="F653" s="6" t="s">
        <v>1048</v>
      </c>
      <c r="G653" s="10">
        <v>5.5</v>
      </c>
      <c r="H653" t="s">
        <v>1548</v>
      </c>
      <c r="I653" t="s">
        <v>2422</v>
      </c>
      <c r="J653" t="s">
        <v>2421</v>
      </c>
      <c r="K653" t="s">
        <v>1552</v>
      </c>
      <c r="L653"/>
      <c r="M653">
        <f t="shared" si="30"/>
        <v>0</v>
      </c>
      <c r="N653">
        <f t="shared" si="31"/>
        <v>0</v>
      </c>
      <c r="O653">
        <f t="shared" si="32"/>
        <v>0</v>
      </c>
    </row>
    <row r="654" spans="1:15" s="3" customFormat="1">
      <c r="A654">
        <v>2010</v>
      </c>
      <c r="B654" s="23"/>
      <c r="C654">
        <v>599</v>
      </c>
      <c r="D654" s="1">
        <v>573</v>
      </c>
      <c r="E654" t="s">
        <v>683</v>
      </c>
      <c r="F654" s="6" t="s">
        <v>1049</v>
      </c>
      <c r="G654" s="10">
        <v>5.5</v>
      </c>
      <c r="H654" t="s">
        <v>155</v>
      </c>
      <c r="I654" t="s">
        <v>2422</v>
      </c>
      <c r="J654" t="s">
        <v>2421</v>
      </c>
      <c r="K654" t="s">
        <v>1552</v>
      </c>
      <c r="L654"/>
      <c r="M654">
        <f t="shared" si="30"/>
        <v>0</v>
      </c>
      <c r="N654">
        <f t="shared" si="31"/>
        <v>0</v>
      </c>
      <c r="O654">
        <f t="shared" si="32"/>
        <v>0</v>
      </c>
    </row>
    <row r="655" spans="1:15" s="3" customFormat="1">
      <c r="A655">
        <v>2010</v>
      </c>
      <c r="B655" s="23" t="s">
        <v>2626</v>
      </c>
      <c r="C655">
        <v>862</v>
      </c>
      <c r="D655" s="1">
        <v>817</v>
      </c>
      <c r="E655" t="s">
        <v>706</v>
      </c>
      <c r="F655" s="6" t="s">
        <v>1096</v>
      </c>
      <c r="G655" s="10">
        <v>14.3</v>
      </c>
      <c r="H655" t="s">
        <v>159</v>
      </c>
      <c r="I655" t="s">
        <v>2425</v>
      </c>
      <c r="J655" t="s">
        <v>2426</v>
      </c>
      <c r="K655" t="s">
        <v>1552</v>
      </c>
      <c r="L655"/>
      <c r="M655">
        <f t="shared" si="30"/>
        <v>0</v>
      </c>
      <c r="N655">
        <f t="shared" si="31"/>
        <v>0</v>
      </c>
      <c r="O655">
        <f t="shared" si="32"/>
        <v>0</v>
      </c>
    </row>
    <row r="656" spans="1:15" s="3" customFormat="1">
      <c r="A656">
        <v>2010</v>
      </c>
      <c r="B656" s="23"/>
      <c r="C656">
        <v>741</v>
      </c>
      <c r="D656" s="1">
        <v>705</v>
      </c>
      <c r="E656" t="s">
        <v>714</v>
      </c>
      <c r="F656" s="6" t="s">
        <v>1105</v>
      </c>
      <c r="G656" s="10">
        <v>4.5</v>
      </c>
      <c r="H656" t="s">
        <v>159</v>
      </c>
      <c r="I656" t="s">
        <v>2427</v>
      </c>
      <c r="J656" t="s">
        <v>2428</v>
      </c>
      <c r="K656" t="s">
        <v>1552</v>
      </c>
      <c r="L656"/>
      <c r="M656">
        <f t="shared" si="30"/>
        <v>0</v>
      </c>
      <c r="N656">
        <f t="shared" si="31"/>
        <v>0</v>
      </c>
      <c r="O656">
        <f t="shared" si="32"/>
        <v>0</v>
      </c>
    </row>
    <row r="657" spans="1:15" s="3" customFormat="1">
      <c r="A657">
        <v>2010</v>
      </c>
      <c r="B657" s="23"/>
      <c r="C657">
        <v>753</v>
      </c>
      <c r="D657" s="1">
        <v>716</v>
      </c>
      <c r="E657" t="s">
        <v>736</v>
      </c>
      <c r="F657" s="6" t="s">
        <v>1136</v>
      </c>
      <c r="G657" s="10">
        <v>7</v>
      </c>
      <c r="H657" t="s">
        <v>159</v>
      </c>
      <c r="I657" t="s">
        <v>2429</v>
      </c>
      <c r="J657" t="s">
        <v>2430</v>
      </c>
      <c r="K657" t="s">
        <v>1552</v>
      </c>
      <c r="L657"/>
      <c r="M657">
        <f t="shared" si="30"/>
        <v>0</v>
      </c>
      <c r="N657">
        <f t="shared" si="31"/>
        <v>0</v>
      </c>
      <c r="O657">
        <f t="shared" si="32"/>
        <v>0</v>
      </c>
    </row>
    <row r="658" spans="1:15" s="3" customFormat="1">
      <c r="A658">
        <v>2010</v>
      </c>
      <c r="B658" s="23"/>
      <c r="C658">
        <v>946</v>
      </c>
      <c r="D658" s="1">
        <v>895</v>
      </c>
      <c r="E658" t="s">
        <v>745</v>
      </c>
      <c r="F658" s="6" t="s">
        <v>1148</v>
      </c>
      <c r="G658" s="10">
        <v>6</v>
      </c>
      <c r="H658" t="s">
        <v>1564</v>
      </c>
      <c r="I658" t="s">
        <v>2432</v>
      </c>
      <c r="J658" t="s">
        <v>2431</v>
      </c>
      <c r="K658" t="s">
        <v>1552</v>
      </c>
      <c r="L658"/>
      <c r="M658">
        <f t="shared" si="30"/>
        <v>0</v>
      </c>
      <c r="N658">
        <f t="shared" si="31"/>
        <v>0</v>
      </c>
      <c r="O658">
        <f t="shared" si="32"/>
        <v>0</v>
      </c>
    </row>
    <row r="659" spans="1:15" s="3" customFormat="1">
      <c r="A659">
        <v>2010</v>
      </c>
      <c r="B659" s="23"/>
      <c r="C659">
        <v>416</v>
      </c>
      <c r="D659" s="1">
        <v>407</v>
      </c>
      <c r="E659" t="s">
        <v>746</v>
      </c>
      <c r="F659" s="6" t="s">
        <v>1149</v>
      </c>
      <c r="G659" s="10">
        <v>5</v>
      </c>
      <c r="H659" t="s">
        <v>157</v>
      </c>
      <c r="I659" t="s">
        <v>2395</v>
      </c>
      <c r="J659" t="s">
        <v>2397</v>
      </c>
      <c r="K659" t="s">
        <v>1552</v>
      </c>
      <c r="L659"/>
      <c r="M659">
        <f t="shared" si="30"/>
        <v>0</v>
      </c>
      <c r="N659">
        <f t="shared" si="31"/>
        <v>0</v>
      </c>
      <c r="O659">
        <f t="shared" si="32"/>
        <v>0</v>
      </c>
    </row>
    <row r="660" spans="1:15" s="3" customFormat="1">
      <c r="A660">
        <v>2010</v>
      </c>
      <c r="B660" s="23"/>
      <c r="C660">
        <v>607</v>
      </c>
      <c r="D660" s="1">
        <v>582</v>
      </c>
      <c r="E660" t="s">
        <v>747</v>
      </c>
      <c r="F660" s="6" t="s">
        <v>1150</v>
      </c>
      <c r="G660" s="10">
        <v>5.5</v>
      </c>
      <c r="H660" t="s">
        <v>155</v>
      </c>
      <c r="I660" t="s">
        <v>2433</v>
      </c>
      <c r="J660" t="s">
        <v>2434</v>
      </c>
      <c r="K660" t="s">
        <v>1552</v>
      </c>
      <c r="L660"/>
      <c r="M660">
        <f t="shared" si="30"/>
        <v>0</v>
      </c>
      <c r="N660">
        <f t="shared" si="31"/>
        <v>0</v>
      </c>
      <c r="O660">
        <f t="shared" si="32"/>
        <v>0</v>
      </c>
    </row>
    <row r="661" spans="1:15" s="3" customFormat="1">
      <c r="A661">
        <v>2010</v>
      </c>
      <c r="B661" s="23"/>
      <c r="C661">
        <v>136</v>
      </c>
      <c r="D661" s="1">
        <v>149</v>
      </c>
      <c r="E661" t="s">
        <v>747</v>
      </c>
      <c r="F661" s="6" t="s">
        <v>1151</v>
      </c>
      <c r="G661" s="10">
        <v>8.3000000000000007</v>
      </c>
      <c r="H661" t="s">
        <v>1548</v>
      </c>
      <c r="I661" t="s">
        <v>2433</v>
      </c>
      <c r="J661" t="s">
        <v>2434</v>
      </c>
      <c r="K661" t="s">
        <v>1552</v>
      </c>
      <c r="L661"/>
      <c r="M661">
        <f t="shared" si="30"/>
        <v>0</v>
      </c>
      <c r="N661">
        <f t="shared" si="31"/>
        <v>0</v>
      </c>
      <c r="O661">
        <f t="shared" si="32"/>
        <v>0</v>
      </c>
    </row>
    <row r="662" spans="1:15" s="3" customFormat="1">
      <c r="A662">
        <v>2010</v>
      </c>
      <c r="B662" s="23"/>
      <c r="C662">
        <v>847</v>
      </c>
      <c r="D662" s="1">
        <v>804</v>
      </c>
      <c r="E662" t="s">
        <v>2444</v>
      </c>
      <c r="F662" s="6" t="s">
        <v>2442</v>
      </c>
      <c r="G662" s="10">
        <v>5</v>
      </c>
      <c r="H662" t="s">
        <v>159</v>
      </c>
      <c r="I662" t="s">
        <v>2443</v>
      </c>
      <c r="J662" t="s">
        <v>2440</v>
      </c>
      <c r="K662" t="s">
        <v>1552</v>
      </c>
      <c r="L662"/>
      <c r="M662">
        <f t="shared" si="30"/>
        <v>0</v>
      </c>
      <c r="N662">
        <f t="shared" si="31"/>
        <v>0</v>
      </c>
      <c r="O662">
        <f t="shared" si="32"/>
        <v>0</v>
      </c>
    </row>
    <row r="663" spans="1:15" s="3" customFormat="1">
      <c r="A663">
        <v>2010</v>
      </c>
      <c r="B663" s="23"/>
      <c r="C663">
        <v>188</v>
      </c>
      <c r="D663" s="1">
        <v>195</v>
      </c>
      <c r="E663" t="s">
        <v>789</v>
      </c>
      <c r="F663" s="6" t="s">
        <v>1226</v>
      </c>
      <c r="G663" s="10">
        <v>9</v>
      </c>
      <c r="H663" t="s">
        <v>1548</v>
      </c>
      <c r="I663" t="s">
        <v>2436</v>
      </c>
      <c r="J663" t="s">
        <v>2435</v>
      </c>
      <c r="K663" t="s">
        <v>1552</v>
      </c>
      <c r="L663"/>
      <c r="M663">
        <f t="shared" si="30"/>
        <v>0</v>
      </c>
      <c r="N663">
        <f t="shared" si="31"/>
        <v>0</v>
      </c>
      <c r="O663">
        <f t="shared" si="32"/>
        <v>0</v>
      </c>
    </row>
    <row r="664" spans="1:15" s="3" customFormat="1">
      <c r="A664">
        <v>2010</v>
      </c>
      <c r="B664" s="23"/>
      <c r="C664">
        <v>465</v>
      </c>
      <c r="D664" s="1">
        <v>451</v>
      </c>
      <c r="E664" t="s">
        <v>829</v>
      </c>
      <c r="F664" s="6" t="s">
        <v>1287</v>
      </c>
      <c r="G664" s="10">
        <v>5</v>
      </c>
      <c r="H664" t="s">
        <v>157</v>
      </c>
      <c r="I664" t="s">
        <v>2438</v>
      </c>
      <c r="J664" t="s">
        <v>2437</v>
      </c>
      <c r="K664" t="s">
        <v>1552</v>
      </c>
      <c r="L664"/>
      <c r="M664">
        <f t="shared" si="30"/>
        <v>0</v>
      </c>
      <c r="N664">
        <f t="shared" si="31"/>
        <v>0</v>
      </c>
      <c r="O664">
        <f t="shared" si="32"/>
        <v>0</v>
      </c>
    </row>
    <row r="665" spans="1:15" s="3" customFormat="1">
      <c r="A665">
        <v>2010</v>
      </c>
      <c r="B665" s="23"/>
      <c r="C665">
        <v>499</v>
      </c>
      <c r="D665" s="1">
        <v>481</v>
      </c>
      <c r="E665" t="s">
        <v>901</v>
      </c>
      <c r="F665" s="6" t="s">
        <v>1399</v>
      </c>
      <c r="G665" s="10">
        <v>6</v>
      </c>
      <c r="H665" t="s">
        <v>157</v>
      </c>
      <c r="I665" t="s">
        <v>2439</v>
      </c>
      <c r="J665" t="s">
        <v>2440</v>
      </c>
      <c r="K665" t="s">
        <v>1552</v>
      </c>
      <c r="L665"/>
      <c r="M665">
        <f t="shared" si="30"/>
        <v>0</v>
      </c>
      <c r="N665">
        <f t="shared" si="31"/>
        <v>0</v>
      </c>
      <c r="O665">
        <f t="shared" si="32"/>
        <v>0</v>
      </c>
    </row>
    <row r="666" spans="1:15" s="3" customFormat="1">
      <c r="A666">
        <v>2010</v>
      </c>
      <c r="B666" s="23"/>
      <c r="C666">
        <v>507</v>
      </c>
      <c r="D666" s="1">
        <v>490</v>
      </c>
      <c r="E666" t="s">
        <v>907</v>
      </c>
      <c r="F666" s="6" t="s">
        <v>1406</v>
      </c>
      <c r="G666" s="10">
        <v>6</v>
      </c>
      <c r="H666" t="s">
        <v>157</v>
      </c>
      <c r="I666" t="s">
        <v>2441</v>
      </c>
      <c r="J666" t="s">
        <v>2424</v>
      </c>
      <c r="K666" t="s">
        <v>1552</v>
      </c>
      <c r="L666"/>
      <c r="M666">
        <f t="shared" si="30"/>
        <v>0</v>
      </c>
      <c r="N666">
        <f t="shared" si="31"/>
        <v>0</v>
      </c>
      <c r="O666">
        <f t="shared" si="32"/>
        <v>0</v>
      </c>
    </row>
    <row r="667" spans="1:15" s="3" customFormat="1">
      <c r="A667">
        <v>2010</v>
      </c>
      <c r="B667" s="23"/>
      <c r="C667">
        <v>866</v>
      </c>
      <c r="D667" s="1">
        <v>821</v>
      </c>
      <c r="E667" t="s">
        <v>986</v>
      </c>
      <c r="F667" s="6" t="s">
        <v>1542</v>
      </c>
      <c r="G667" s="10">
        <v>5</v>
      </c>
      <c r="H667" t="s">
        <v>159</v>
      </c>
      <c r="I667" t="s">
        <v>2423</v>
      </c>
      <c r="J667" t="s">
        <v>2424</v>
      </c>
      <c r="K667" t="s">
        <v>1552</v>
      </c>
      <c r="L667"/>
      <c r="M667">
        <f t="shared" si="30"/>
        <v>0</v>
      </c>
      <c r="N667">
        <f t="shared" si="31"/>
        <v>0</v>
      </c>
      <c r="O667">
        <f t="shared" si="32"/>
        <v>0</v>
      </c>
    </row>
    <row r="668" spans="1:15" s="3" customFormat="1">
      <c r="A668">
        <v>2010</v>
      </c>
      <c r="B668" s="23"/>
      <c r="C668">
        <v>573</v>
      </c>
      <c r="D668" s="1">
        <v>551</v>
      </c>
      <c r="E668" t="s">
        <v>986</v>
      </c>
      <c r="F668" s="6" t="s">
        <v>1543</v>
      </c>
      <c r="G668" s="10">
        <v>5.5</v>
      </c>
      <c r="H668" t="s">
        <v>157</v>
      </c>
      <c r="I668" t="s">
        <v>2423</v>
      </c>
      <c r="J668" t="s">
        <v>2424</v>
      </c>
      <c r="K668" t="s">
        <v>1552</v>
      </c>
      <c r="L668"/>
      <c r="M668">
        <f t="shared" si="30"/>
        <v>0</v>
      </c>
      <c r="N668">
        <f t="shared" si="31"/>
        <v>0</v>
      </c>
      <c r="O668">
        <f t="shared" si="32"/>
        <v>0</v>
      </c>
    </row>
    <row r="669" spans="1:15" s="3" customFormat="1">
      <c r="A669">
        <v>2010</v>
      </c>
      <c r="B669" s="23" t="s">
        <v>2626</v>
      </c>
      <c r="C669">
        <v>544</v>
      </c>
      <c r="D669" s="1">
        <v>526</v>
      </c>
      <c r="E669" t="s">
        <v>658</v>
      </c>
      <c r="F669" s="6" t="s">
        <v>2471</v>
      </c>
      <c r="G669" s="10">
        <v>4.2</v>
      </c>
      <c r="H669" t="s">
        <v>157</v>
      </c>
      <c r="I669" t="s">
        <v>2402</v>
      </c>
      <c r="J669"/>
      <c r="K669" t="s">
        <v>1633</v>
      </c>
      <c r="L669"/>
      <c r="M669">
        <f t="shared" si="30"/>
        <v>0</v>
      </c>
      <c r="N669">
        <f t="shared" si="31"/>
        <v>0</v>
      </c>
      <c r="O669">
        <f t="shared" si="32"/>
        <v>0</v>
      </c>
    </row>
    <row r="670" spans="1:15" s="3" customFormat="1">
      <c r="A670">
        <v>2010</v>
      </c>
      <c r="B670" s="23"/>
      <c r="C670">
        <v>545</v>
      </c>
      <c r="D670" s="1">
        <v>526</v>
      </c>
      <c r="E670" t="s">
        <v>658</v>
      </c>
      <c r="F670" s="6" t="s">
        <v>2472</v>
      </c>
      <c r="G670" s="10">
        <v>5</v>
      </c>
      <c r="H670" t="s">
        <v>157</v>
      </c>
      <c r="I670" t="s">
        <v>2402</v>
      </c>
      <c r="J670"/>
      <c r="K670" t="s">
        <v>1633</v>
      </c>
      <c r="L670"/>
      <c r="M670">
        <f t="shared" si="30"/>
        <v>0</v>
      </c>
      <c r="N670">
        <f t="shared" si="31"/>
        <v>0</v>
      </c>
      <c r="O670">
        <f t="shared" si="32"/>
        <v>0</v>
      </c>
    </row>
    <row r="671" spans="1:15" s="3" customFormat="1">
      <c r="A671">
        <v>2010</v>
      </c>
      <c r="B671" s="23"/>
      <c r="C671">
        <v>315</v>
      </c>
      <c r="D671" s="1">
        <v>318</v>
      </c>
      <c r="E671" t="s">
        <v>756</v>
      </c>
      <c r="F671" s="6" t="s">
        <v>1173</v>
      </c>
      <c r="G671" s="10">
        <v>5</v>
      </c>
      <c r="H671" t="s">
        <v>157</v>
      </c>
      <c r="I671" t="s">
        <v>2410</v>
      </c>
      <c r="J671"/>
      <c r="K671" t="s">
        <v>1595</v>
      </c>
      <c r="L671"/>
      <c r="M671">
        <f t="shared" si="30"/>
        <v>0</v>
      </c>
      <c r="N671">
        <f t="shared" si="31"/>
        <v>0</v>
      </c>
      <c r="O671">
        <f t="shared" si="32"/>
        <v>0</v>
      </c>
    </row>
    <row r="672" spans="1:15" s="3" customFormat="1">
      <c r="A672">
        <v>2010</v>
      </c>
      <c r="B672" s="23" t="s">
        <v>2626</v>
      </c>
      <c r="C672">
        <v>660</v>
      </c>
      <c r="D672" s="1">
        <v>629</v>
      </c>
      <c r="E672" t="s">
        <v>756</v>
      </c>
      <c r="F672" s="6" t="s">
        <v>1174</v>
      </c>
      <c r="G672" s="10">
        <v>6.5</v>
      </c>
      <c r="H672" t="s">
        <v>159</v>
      </c>
      <c r="I672" t="s">
        <v>2410</v>
      </c>
      <c r="J672"/>
      <c r="K672" t="s">
        <v>1595</v>
      </c>
      <c r="L672"/>
      <c r="M672">
        <f t="shared" si="30"/>
        <v>0</v>
      </c>
      <c r="N672">
        <f t="shared" si="31"/>
        <v>0</v>
      </c>
      <c r="O672">
        <f t="shared" si="32"/>
        <v>0</v>
      </c>
    </row>
    <row r="673" spans="1:15" s="3" customFormat="1">
      <c r="A673">
        <v>2010</v>
      </c>
      <c r="B673" s="23"/>
      <c r="C673">
        <v>645</v>
      </c>
      <c r="D673" s="1">
        <v>618</v>
      </c>
      <c r="E673" t="s">
        <v>31</v>
      </c>
      <c r="F673" s="6" t="s">
        <v>35</v>
      </c>
      <c r="G673" s="10">
        <v>6.8</v>
      </c>
      <c r="H673" t="s">
        <v>159</v>
      </c>
      <c r="I673" t="s">
        <v>2403</v>
      </c>
      <c r="J673"/>
      <c r="K673" t="s">
        <v>164</v>
      </c>
      <c r="L673"/>
      <c r="M673">
        <f t="shared" si="30"/>
        <v>0</v>
      </c>
      <c r="N673">
        <f t="shared" si="31"/>
        <v>0</v>
      </c>
      <c r="O673">
        <f t="shared" si="32"/>
        <v>0</v>
      </c>
    </row>
    <row r="674" spans="1:15" s="3" customFormat="1">
      <c r="A674">
        <v>2013</v>
      </c>
      <c r="B674" s="23"/>
      <c r="C674">
        <v>1031</v>
      </c>
      <c r="D674" s="1">
        <v>307</v>
      </c>
      <c r="E674" t="s">
        <v>2515</v>
      </c>
      <c r="F674" s="6" t="s">
        <v>2656</v>
      </c>
      <c r="G674" s="10">
        <v>5</v>
      </c>
      <c r="H674" t="s">
        <v>157</v>
      </c>
      <c r="I674" t="s">
        <v>2667</v>
      </c>
      <c r="J674" t="s">
        <v>2668</v>
      </c>
      <c r="K674" t="s">
        <v>2516</v>
      </c>
      <c r="L674"/>
      <c r="M674">
        <f t="shared" si="30"/>
        <v>0</v>
      </c>
      <c r="N674">
        <f t="shared" si="31"/>
        <v>0</v>
      </c>
      <c r="O674">
        <f t="shared" si="32"/>
        <v>0</v>
      </c>
    </row>
    <row r="675" spans="1:15" s="3" customFormat="1">
      <c r="A675">
        <v>2010</v>
      </c>
      <c r="B675" s="23"/>
      <c r="C675">
        <v>388</v>
      </c>
      <c r="D675" s="1">
        <v>385</v>
      </c>
      <c r="E675" t="s">
        <v>12</v>
      </c>
      <c r="F675" s="6" t="s">
        <v>13</v>
      </c>
      <c r="G675" s="10">
        <v>5.5</v>
      </c>
      <c r="H675" t="s">
        <v>157</v>
      </c>
      <c r="I675" t="s">
        <v>2411</v>
      </c>
      <c r="J675" t="s">
        <v>2412</v>
      </c>
      <c r="K675" t="s">
        <v>1606</v>
      </c>
      <c r="L675"/>
      <c r="M675">
        <f t="shared" si="30"/>
        <v>0</v>
      </c>
      <c r="N675">
        <f t="shared" si="31"/>
        <v>0</v>
      </c>
      <c r="O675">
        <f t="shared" si="32"/>
        <v>0</v>
      </c>
    </row>
    <row r="676" spans="1:15" s="3" customFormat="1">
      <c r="A676">
        <v>2010</v>
      </c>
      <c r="B676" s="23"/>
      <c r="C676">
        <v>630</v>
      </c>
      <c r="D676" s="1">
        <v>605</v>
      </c>
      <c r="E676" t="s">
        <v>938</v>
      </c>
      <c r="F676" s="6" t="s">
        <v>1459</v>
      </c>
      <c r="G676" s="10">
        <v>5</v>
      </c>
      <c r="H676" t="s">
        <v>155</v>
      </c>
      <c r="I676" t="s">
        <v>2413</v>
      </c>
      <c r="J676" t="s">
        <v>2414</v>
      </c>
      <c r="K676" t="s">
        <v>1606</v>
      </c>
      <c r="L676"/>
      <c r="M676">
        <f t="shared" si="30"/>
        <v>0</v>
      </c>
      <c r="N676">
        <f t="shared" si="31"/>
        <v>0</v>
      </c>
      <c r="O676">
        <f t="shared" si="32"/>
        <v>0</v>
      </c>
    </row>
    <row r="677" spans="1:15" s="3" customFormat="1">
      <c r="A677">
        <v>2010</v>
      </c>
      <c r="B677" s="23"/>
      <c r="C677">
        <v>526</v>
      </c>
      <c r="D677" s="1">
        <v>507</v>
      </c>
      <c r="E677" t="s">
        <v>938</v>
      </c>
      <c r="F677" s="6" t="s">
        <v>1460</v>
      </c>
      <c r="G677" s="10">
        <v>5.2</v>
      </c>
      <c r="H677" t="s">
        <v>157</v>
      </c>
      <c r="I677" t="s">
        <v>2413</v>
      </c>
      <c r="J677" t="s">
        <v>2414</v>
      </c>
      <c r="K677" t="s">
        <v>1606</v>
      </c>
      <c r="L677"/>
      <c r="M677">
        <f t="shared" si="30"/>
        <v>0</v>
      </c>
      <c r="N677">
        <f t="shared" si="31"/>
        <v>0</v>
      </c>
      <c r="O677">
        <f t="shared" si="32"/>
        <v>0</v>
      </c>
    </row>
    <row r="678" spans="1:15" s="3" customFormat="1">
      <c r="A678">
        <v>2010</v>
      </c>
      <c r="B678" s="23"/>
      <c r="C678">
        <v>550</v>
      </c>
      <c r="D678" s="1">
        <v>533</v>
      </c>
      <c r="E678" t="s">
        <v>2417</v>
      </c>
      <c r="F678" s="6" t="s">
        <v>1461</v>
      </c>
      <c r="G678" s="10">
        <v>5</v>
      </c>
      <c r="H678" t="s">
        <v>157</v>
      </c>
      <c r="I678" t="s">
        <v>2415</v>
      </c>
      <c r="J678" t="s">
        <v>2416</v>
      </c>
      <c r="K678" t="s">
        <v>1606</v>
      </c>
      <c r="L678"/>
      <c r="M678">
        <f t="shared" si="30"/>
        <v>0</v>
      </c>
      <c r="N678">
        <f t="shared" si="31"/>
        <v>0</v>
      </c>
      <c r="O678">
        <f t="shared" si="32"/>
        <v>0</v>
      </c>
    </row>
    <row r="679" spans="1:15" s="3" customFormat="1">
      <c r="A679">
        <v>2010</v>
      </c>
      <c r="B679" s="23"/>
      <c r="C679">
        <v>879</v>
      </c>
      <c r="D679" s="1">
        <v>834</v>
      </c>
      <c r="E679" t="s">
        <v>2417</v>
      </c>
      <c r="F679" s="6" t="s">
        <v>1462</v>
      </c>
      <c r="G679" s="10">
        <v>6.8</v>
      </c>
      <c r="H679" t="s">
        <v>159</v>
      </c>
      <c r="I679" t="s">
        <v>2415</v>
      </c>
      <c r="J679" t="s">
        <v>2416</v>
      </c>
      <c r="K679" t="s">
        <v>1606</v>
      </c>
      <c r="L679"/>
      <c r="M679">
        <f t="shared" si="30"/>
        <v>0</v>
      </c>
      <c r="N679">
        <f t="shared" si="31"/>
        <v>0</v>
      </c>
      <c r="O679">
        <f t="shared" si="32"/>
        <v>0</v>
      </c>
    </row>
    <row r="680" spans="1:15" s="3" customFormat="1">
      <c r="A680">
        <v>2010</v>
      </c>
      <c r="B680" s="23"/>
      <c r="C680">
        <v>347</v>
      </c>
      <c r="D680" s="1">
        <v>350</v>
      </c>
      <c r="E680" t="s">
        <v>911</v>
      </c>
      <c r="F680" s="6" t="s">
        <v>1415</v>
      </c>
      <c r="G680" s="10">
        <v>4.2</v>
      </c>
      <c r="H680" t="s">
        <v>157</v>
      </c>
      <c r="I680" t="s">
        <v>2313</v>
      </c>
      <c r="J680"/>
      <c r="K680" t="s">
        <v>1579</v>
      </c>
      <c r="L680"/>
      <c r="M680">
        <f t="shared" si="30"/>
        <v>0</v>
      </c>
      <c r="N680">
        <f t="shared" si="31"/>
        <v>0</v>
      </c>
      <c r="O680">
        <f t="shared" si="32"/>
        <v>0</v>
      </c>
    </row>
    <row r="681" spans="1:15" s="3" customFormat="1">
      <c r="A681">
        <v>2010</v>
      </c>
      <c r="B681" s="23"/>
      <c r="C681">
        <v>720</v>
      </c>
      <c r="D681" s="1">
        <v>686</v>
      </c>
      <c r="E681" t="s">
        <v>911</v>
      </c>
      <c r="F681" s="6" t="s">
        <v>1416</v>
      </c>
      <c r="G681" s="10">
        <v>3.8</v>
      </c>
      <c r="H681" t="s">
        <v>159</v>
      </c>
      <c r="I681" t="s">
        <v>2313</v>
      </c>
      <c r="J681"/>
      <c r="K681" t="s">
        <v>1579</v>
      </c>
      <c r="L681"/>
      <c r="M681">
        <f t="shared" si="30"/>
        <v>0</v>
      </c>
      <c r="N681">
        <f t="shared" si="31"/>
        <v>0</v>
      </c>
      <c r="O681">
        <f t="shared" si="32"/>
        <v>0</v>
      </c>
    </row>
    <row r="682" spans="1:15" s="3" customFormat="1">
      <c r="A682">
        <v>2010</v>
      </c>
      <c r="B682" s="23" t="s">
        <v>2626</v>
      </c>
      <c r="C682">
        <v>144</v>
      </c>
      <c r="D682" s="1">
        <v>155</v>
      </c>
      <c r="E682" t="s">
        <v>911</v>
      </c>
      <c r="F682" s="6" t="s">
        <v>1417</v>
      </c>
      <c r="G682" s="10">
        <v>5</v>
      </c>
      <c r="H682" t="s">
        <v>1548</v>
      </c>
      <c r="I682" t="s">
        <v>2313</v>
      </c>
      <c r="J682"/>
      <c r="K682" t="s">
        <v>1579</v>
      </c>
      <c r="L682"/>
      <c r="M682">
        <f t="shared" si="30"/>
        <v>0</v>
      </c>
      <c r="N682">
        <f t="shared" si="31"/>
        <v>0</v>
      </c>
      <c r="O682">
        <f t="shared" si="32"/>
        <v>0</v>
      </c>
    </row>
    <row r="683" spans="1:15" s="3" customFormat="1">
      <c r="A683">
        <v>2010</v>
      </c>
      <c r="B683" s="23"/>
      <c r="C683">
        <v>78</v>
      </c>
      <c r="D683" s="1">
        <v>93</v>
      </c>
      <c r="E683" t="s">
        <v>518</v>
      </c>
      <c r="F683" s="6" t="s">
        <v>599</v>
      </c>
      <c r="G683" s="10">
        <v>10</v>
      </c>
      <c r="H683" t="s">
        <v>1548</v>
      </c>
      <c r="I683" t="s">
        <v>602</v>
      </c>
      <c r="J683" t="s">
        <v>2354</v>
      </c>
      <c r="K683" t="s">
        <v>1562</v>
      </c>
      <c r="L683"/>
      <c r="M683">
        <f t="shared" si="30"/>
        <v>0</v>
      </c>
      <c r="N683">
        <f t="shared" si="31"/>
        <v>0</v>
      </c>
      <c r="O683">
        <f t="shared" si="32"/>
        <v>0</v>
      </c>
    </row>
    <row r="684" spans="1:15" s="3" customFormat="1">
      <c r="A684">
        <v>2010</v>
      </c>
      <c r="B684" s="23"/>
      <c r="C684">
        <v>79</v>
      </c>
      <c r="D684" s="1">
        <v>93</v>
      </c>
      <c r="E684" t="s">
        <v>518</v>
      </c>
      <c r="F684" s="6" t="s">
        <v>600</v>
      </c>
      <c r="G684" s="10">
        <v>5.8</v>
      </c>
      <c r="H684" t="s">
        <v>1548</v>
      </c>
      <c r="I684" t="s">
        <v>602</v>
      </c>
      <c r="J684" t="s">
        <v>2354</v>
      </c>
      <c r="K684" t="s">
        <v>1562</v>
      </c>
      <c r="L684"/>
      <c r="M684">
        <f t="shared" si="30"/>
        <v>0</v>
      </c>
      <c r="N684">
        <f t="shared" si="31"/>
        <v>0</v>
      </c>
      <c r="O684">
        <f t="shared" si="32"/>
        <v>0</v>
      </c>
    </row>
    <row r="685" spans="1:15" s="13" customFormat="1">
      <c r="A685">
        <v>2010</v>
      </c>
      <c r="B685" s="23"/>
      <c r="C685">
        <v>352</v>
      </c>
      <c r="D685" s="1">
        <v>355</v>
      </c>
      <c r="E685" t="s">
        <v>518</v>
      </c>
      <c r="F685" s="6" t="s">
        <v>601</v>
      </c>
      <c r="G685" s="10">
        <v>4.5</v>
      </c>
      <c r="H685" t="s">
        <v>157</v>
      </c>
      <c r="I685" t="s">
        <v>602</v>
      </c>
      <c r="J685" t="s">
        <v>2354</v>
      </c>
      <c r="K685" t="s">
        <v>1562</v>
      </c>
      <c r="L685"/>
      <c r="M685">
        <f t="shared" si="30"/>
        <v>0</v>
      </c>
      <c r="N685">
        <f t="shared" si="31"/>
        <v>0</v>
      </c>
      <c r="O685">
        <f t="shared" si="32"/>
        <v>0</v>
      </c>
    </row>
    <row r="686" spans="1:15" s="3" customFormat="1">
      <c r="A686">
        <v>2010</v>
      </c>
      <c r="B686" s="23"/>
      <c r="C686">
        <v>445</v>
      </c>
      <c r="D686" s="1">
        <v>430</v>
      </c>
      <c r="E686" t="s">
        <v>519</v>
      </c>
      <c r="F686" s="6" t="s">
        <v>602</v>
      </c>
      <c r="G686" s="10">
        <v>5</v>
      </c>
      <c r="H686" t="s">
        <v>157</v>
      </c>
      <c r="I686" t="s">
        <v>2404</v>
      </c>
      <c r="J686" t="s">
        <v>2405</v>
      </c>
      <c r="K686" t="s">
        <v>1562</v>
      </c>
      <c r="L686"/>
      <c r="M686">
        <f t="shared" si="30"/>
        <v>0</v>
      </c>
      <c r="N686">
        <f t="shared" si="31"/>
        <v>0</v>
      </c>
      <c r="O686">
        <f t="shared" si="32"/>
        <v>0</v>
      </c>
    </row>
    <row r="687" spans="1:15" s="3" customFormat="1">
      <c r="A687">
        <v>2010</v>
      </c>
      <c r="B687" s="23"/>
      <c r="C687">
        <v>270</v>
      </c>
      <c r="D687" s="1">
        <v>276</v>
      </c>
      <c r="E687" t="s">
        <v>531</v>
      </c>
      <c r="F687" s="6" t="s">
        <v>617</v>
      </c>
      <c r="G687" s="10">
        <v>4.8</v>
      </c>
      <c r="H687" t="s">
        <v>1548</v>
      </c>
      <c r="I687" t="s">
        <v>2406</v>
      </c>
      <c r="J687" t="s">
        <v>2354</v>
      </c>
      <c r="K687" t="s">
        <v>1562</v>
      </c>
      <c r="L687"/>
      <c r="M687">
        <f t="shared" si="30"/>
        <v>0</v>
      </c>
      <c r="N687">
        <f t="shared" si="31"/>
        <v>0</v>
      </c>
      <c r="O687">
        <f t="shared" si="32"/>
        <v>0</v>
      </c>
    </row>
    <row r="688" spans="1:15" s="3" customFormat="1">
      <c r="A688">
        <v>2010</v>
      </c>
      <c r="B688" s="23"/>
      <c r="C688">
        <v>86</v>
      </c>
      <c r="D688" s="1">
        <v>101</v>
      </c>
      <c r="E688" t="s">
        <v>534</v>
      </c>
      <c r="F688" s="6" t="s">
        <v>622</v>
      </c>
      <c r="G688" s="10">
        <v>4.5</v>
      </c>
      <c r="H688" t="s">
        <v>1548</v>
      </c>
      <c r="I688" t="s">
        <v>2407</v>
      </c>
      <c r="J688" t="s">
        <v>2408</v>
      </c>
      <c r="K688" t="s">
        <v>1562</v>
      </c>
      <c r="L688"/>
      <c r="M688">
        <f t="shared" si="30"/>
        <v>0</v>
      </c>
      <c r="N688">
        <f t="shared" si="31"/>
        <v>0</v>
      </c>
      <c r="O688">
        <f t="shared" si="32"/>
        <v>0</v>
      </c>
    </row>
    <row r="689" spans="1:15" s="3" customFormat="1">
      <c r="A689">
        <v>2010</v>
      </c>
      <c r="B689" s="23"/>
      <c r="C689">
        <v>193</v>
      </c>
      <c r="D689" s="1">
        <v>200</v>
      </c>
      <c r="E689" t="s">
        <v>632</v>
      </c>
      <c r="F689" s="6" t="s">
        <v>633</v>
      </c>
      <c r="G689" s="10">
        <v>5.4</v>
      </c>
      <c r="H689" t="s">
        <v>1548</v>
      </c>
      <c r="I689" t="s">
        <v>2409</v>
      </c>
      <c r="J689"/>
      <c r="K689" t="s">
        <v>1562</v>
      </c>
      <c r="L689"/>
      <c r="M689">
        <f t="shared" si="30"/>
        <v>0</v>
      </c>
      <c r="N689">
        <f t="shared" si="31"/>
        <v>0</v>
      </c>
      <c r="O689">
        <f t="shared" si="32"/>
        <v>0</v>
      </c>
    </row>
    <row r="690" spans="1:15" s="3" customFormat="1">
      <c r="A690">
        <v>2010</v>
      </c>
      <c r="B690" s="23"/>
      <c r="C690">
        <v>794</v>
      </c>
      <c r="D690" s="1">
        <v>755</v>
      </c>
      <c r="E690" t="s">
        <v>952</v>
      </c>
      <c r="F690" s="6" t="s">
        <v>1484</v>
      </c>
      <c r="G690" s="10">
        <v>6.2</v>
      </c>
      <c r="H690" t="s">
        <v>159</v>
      </c>
      <c r="I690" t="s">
        <v>2401</v>
      </c>
      <c r="J690"/>
      <c r="K690" t="s">
        <v>1645</v>
      </c>
      <c r="L690"/>
      <c r="M690">
        <f t="shared" si="30"/>
        <v>0</v>
      </c>
      <c r="N690">
        <f t="shared" si="31"/>
        <v>0</v>
      </c>
      <c r="O690">
        <f t="shared" si="32"/>
        <v>0</v>
      </c>
    </row>
    <row r="691" spans="1:15" s="3" customFormat="1">
      <c r="A691">
        <v>2010</v>
      </c>
      <c r="B691" s="23"/>
      <c r="C691">
        <v>764</v>
      </c>
      <c r="D691" s="1">
        <v>726</v>
      </c>
      <c r="E691" t="s">
        <v>524</v>
      </c>
      <c r="F691" s="6" t="s">
        <v>607</v>
      </c>
      <c r="G691" s="10">
        <v>5</v>
      </c>
      <c r="H691" t="s">
        <v>159</v>
      </c>
      <c r="I691" t="s">
        <v>2400</v>
      </c>
      <c r="J691"/>
      <c r="K691" t="s">
        <v>1643</v>
      </c>
      <c r="L691"/>
      <c r="M691">
        <f t="shared" si="30"/>
        <v>0</v>
      </c>
      <c r="N691">
        <f t="shared" si="31"/>
        <v>0</v>
      </c>
      <c r="O691">
        <f t="shared" si="32"/>
        <v>0</v>
      </c>
    </row>
    <row r="692" spans="1:15">
      <c r="A692">
        <v>2010</v>
      </c>
      <c r="C692">
        <v>568</v>
      </c>
      <c r="D692" s="1">
        <v>546</v>
      </c>
      <c r="E692" t="s">
        <v>802</v>
      </c>
      <c r="F692" s="6" t="s">
        <v>1240</v>
      </c>
      <c r="G692" s="10">
        <v>4</v>
      </c>
      <c r="H692" t="s">
        <v>157</v>
      </c>
      <c r="I692" t="s">
        <v>2399</v>
      </c>
      <c r="K692" t="s">
        <v>1635</v>
      </c>
      <c r="M692">
        <f t="shared" si="30"/>
        <v>0</v>
      </c>
      <c r="N692">
        <f t="shared" si="31"/>
        <v>0</v>
      </c>
      <c r="O692">
        <f t="shared" si="32"/>
        <v>0</v>
      </c>
    </row>
    <row r="693" spans="1:15">
      <c r="A693">
        <v>2010</v>
      </c>
      <c r="B693" s="23" t="s">
        <v>2626</v>
      </c>
      <c r="C693">
        <v>428</v>
      </c>
      <c r="D693" s="1">
        <v>417</v>
      </c>
      <c r="E693" t="s">
        <v>98</v>
      </c>
      <c r="F693" s="6" t="s">
        <v>135</v>
      </c>
      <c r="G693" s="10">
        <v>6.5</v>
      </c>
      <c r="H693" t="s">
        <v>157</v>
      </c>
      <c r="I693" t="s">
        <v>1855</v>
      </c>
      <c r="J693" t="s">
        <v>1856</v>
      </c>
      <c r="K693" t="s">
        <v>161</v>
      </c>
      <c r="M693">
        <f t="shared" si="30"/>
        <v>0</v>
      </c>
      <c r="N693">
        <f t="shared" si="31"/>
        <v>0</v>
      </c>
      <c r="O693">
        <f t="shared" si="32"/>
        <v>0</v>
      </c>
    </row>
    <row r="694" spans="1:15">
      <c r="A694">
        <v>2010</v>
      </c>
      <c r="B694" s="23" t="s">
        <v>2626</v>
      </c>
      <c r="C694">
        <v>162</v>
      </c>
      <c r="D694" s="1">
        <v>169</v>
      </c>
      <c r="E694" t="s">
        <v>98</v>
      </c>
      <c r="F694" s="6" t="s">
        <v>136</v>
      </c>
      <c r="G694" s="10">
        <v>7</v>
      </c>
      <c r="H694" t="s">
        <v>1548</v>
      </c>
      <c r="I694" t="s">
        <v>1855</v>
      </c>
      <c r="J694" t="s">
        <v>1856</v>
      </c>
      <c r="K694" t="s">
        <v>161</v>
      </c>
      <c r="M694">
        <f t="shared" si="30"/>
        <v>0</v>
      </c>
      <c r="N694">
        <f t="shared" si="31"/>
        <v>0</v>
      </c>
      <c r="O694">
        <f t="shared" si="32"/>
        <v>0</v>
      </c>
    </row>
    <row r="695" spans="1:15">
      <c r="A695">
        <v>2013</v>
      </c>
      <c r="C695">
        <v>1015</v>
      </c>
      <c r="D695" s="1">
        <v>165</v>
      </c>
      <c r="E695" t="s">
        <v>98</v>
      </c>
      <c r="F695" s="6" t="s">
        <v>2495</v>
      </c>
      <c r="G695" s="10">
        <v>10</v>
      </c>
      <c r="H695" t="s">
        <v>1548</v>
      </c>
      <c r="I695" t="s">
        <v>1855</v>
      </c>
      <c r="J695" t="s">
        <v>1856</v>
      </c>
      <c r="K695" t="s">
        <v>161</v>
      </c>
      <c r="M695">
        <f t="shared" si="30"/>
        <v>0</v>
      </c>
      <c r="N695">
        <f t="shared" si="31"/>
        <v>0</v>
      </c>
      <c r="O695">
        <f t="shared" si="32"/>
        <v>0</v>
      </c>
    </row>
    <row r="696" spans="1:15">
      <c r="A696">
        <v>2010</v>
      </c>
      <c r="C696">
        <v>675</v>
      </c>
      <c r="D696" s="1">
        <v>644</v>
      </c>
      <c r="E696" t="s">
        <v>375</v>
      </c>
      <c r="F696" s="6" t="s">
        <v>465</v>
      </c>
      <c r="G696" s="10">
        <v>7.2</v>
      </c>
      <c r="H696" t="s">
        <v>159</v>
      </c>
      <c r="I696" t="s">
        <v>1857</v>
      </c>
      <c r="J696" t="s">
        <v>1858</v>
      </c>
      <c r="K696" t="s">
        <v>161</v>
      </c>
      <c r="M696">
        <f t="shared" si="30"/>
        <v>0</v>
      </c>
      <c r="N696">
        <f t="shared" si="31"/>
        <v>0</v>
      </c>
      <c r="O696">
        <f t="shared" si="32"/>
        <v>0</v>
      </c>
    </row>
    <row r="697" spans="1:15">
      <c r="A697">
        <v>2010</v>
      </c>
      <c r="C697">
        <v>743</v>
      </c>
      <c r="D697" s="1">
        <v>707</v>
      </c>
      <c r="E697" t="s">
        <v>375</v>
      </c>
      <c r="F697" s="6" t="s">
        <v>466</v>
      </c>
      <c r="G697" s="10">
        <v>9.5</v>
      </c>
      <c r="H697" t="s">
        <v>159</v>
      </c>
      <c r="I697" t="s">
        <v>1857</v>
      </c>
      <c r="J697" t="s">
        <v>1858</v>
      </c>
      <c r="K697" t="s">
        <v>161</v>
      </c>
      <c r="M697">
        <f t="shared" si="30"/>
        <v>0</v>
      </c>
      <c r="N697">
        <f t="shared" si="31"/>
        <v>0</v>
      </c>
      <c r="O697">
        <f t="shared" si="32"/>
        <v>0</v>
      </c>
    </row>
    <row r="698" spans="1:15">
      <c r="A698">
        <v>2013</v>
      </c>
      <c r="C698">
        <v>1071</v>
      </c>
      <c r="D698" s="1">
        <v>685</v>
      </c>
      <c r="E698" t="s">
        <v>2589</v>
      </c>
      <c r="F698" s="6" t="s">
        <v>2590</v>
      </c>
      <c r="G698" s="10">
        <v>11</v>
      </c>
      <c r="H698" t="s">
        <v>159</v>
      </c>
      <c r="I698" t="s">
        <v>2695</v>
      </c>
      <c r="J698" t="s">
        <v>2696</v>
      </c>
      <c r="K698" t="s">
        <v>161</v>
      </c>
      <c r="M698">
        <f t="shared" si="30"/>
        <v>0</v>
      </c>
      <c r="N698">
        <f t="shared" si="31"/>
        <v>0</v>
      </c>
      <c r="O698">
        <f t="shared" si="32"/>
        <v>0</v>
      </c>
    </row>
    <row r="699" spans="1:15">
      <c r="A699">
        <v>2010</v>
      </c>
      <c r="C699">
        <v>337</v>
      </c>
      <c r="D699" s="1">
        <v>340</v>
      </c>
      <c r="E699" t="s">
        <v>498</v>
      </c>
      <c r="F699" s="6" t="s">
        <v>572</v>
      </c>
      <c r="G699" s="10">
        <v>5</v>
      </c>
      <c r="H699" t="s">
        <v>157</v>
      </c>
      <c r="I699" t="s">
        <v>1859</v>
      </c>
      <c r="J699" t="s">
        <v>1856</v>
      </c>
      <c r="K699" t="s">
        <v>161</v>
      </c>
      <c r="M699">
        <f t="shared" si="30"/>
        <v>0</v>
      </c>
      <c r="N699">
        <f t="shared" si="31"/>
        <v>0</v>
      </c>
      <c r="O699">
        <f t="shared" si="32"/>
        <v>0</v>
      </c>
    </row>
    <row r="700" spans="1:15">
      <c r="A700">
        <v>2010</v>
      </c>
      <c r="C700">
        <v>128</v>
      </c>
      <c r="D700" s="1">
        <v>141</v>
      </c>
      <c r="E700" t="s">
        <v>702</v>
      </c>
      <c r="F700" s="6" t="s">
        <v>1088</v>
      </c>
      <c r="G700" s="10">
        <v>6.5</v>
      </c>
      <c r="H700" t="s">
        <v>1548</v>
      </c>
      <c r="I700" t="s">
        <v>1860</v>
      </c>
      <c r="J700" t="s">
        <v>1861</v>
      </c>
      <c r="K700" t="s">
        <v>161</v>
      </c>
      <c r="M700">
        <f t="shared" si="30"/>
        <v>0</v>
      </c>
      <c r="N700">
        <f t="shared" si="31"/>
        <v>0</v>
      </c>
      <c r="O700">
        <f t="shared" si="32"/>
        <v>0</v>
      </c>
    </row>
    <row r="701" spans="1:15">
      <c r="A701">
        <v>2010</v>
      </c>
      <c r="C701">
        <v>601</v>
      </c>
      <c r="D701" s="1">
        <v>575</v>
      </c>
      <c r="E701" t="s">
        <v>702</v>
      </c>
      <c r="F701" s="6" t="s">
        <v>1089</v>
      </c>
      <c r="G701" s="10">
        <v>5</v>
      </c>
      <c r="H701" t="s">
        <v>155</v>
      </c>
      <c r="I701" t="s">
        <v>1860</v>
      </c>
      <c r="J701" t="s">
        <v>1861</v>
      </c>
      <c r="K701" t="s">
        <v>161</v>
      </c>
      <c r="M701">
        <f t="shared" si="30"/>
        <v>0</v>
      </c>
      <c r="N701">
        <f t="shared" si="31"/>
        <v>0</v>
      </c>
      <c r="O701">
        <f t="shared" si="32"/>
        <v>0</v>
      </c>
    </row>
    <row r="702" spans="1:15">
      <c r="A702">
        <v>2010</v>
      </c>
      <c r="C702">
        <v>746</v>
      </c>
      <c r="D702" s="1">
        <v>710</v>
      </c>
      <c r="E702" t="s">
        <v>718</v>
      </c>
      <c r="F702" s="6" t="s">
        <v>1115</v>
      </c>
      <c r="G702" s="10">
        <v>10</v>
      </c>
      <c r="H702" t="s">
        <v>159</v>
      </c>
      <c r="I702" t="s">
        <v>1862</v>
      </c>
      <c r="J702" t="s">
        <v>1856</v>
      </c>
      <c r="K702" t="s">
        <v>161</v>
      </c>
      <c r="M702">
        <f t="shared" si="30"/>
        <v>0</v>
      </c>
      <c r="N702">
        <f t="shared" si="31"/>
        <v>0</v>
      </c>
      <c r="O702">
        <f t="shared" si="32"/>
        <v>0</v>
      </c>
    </row>
    <row r="703" spans="1:15">
      <c r="A703">
        <v>2010</v>
      </c>
      <c r="C703">
        <v>387</v>
      </c>
      <c r="D703" s="1">
        <v>385</v>
      </c>
      <c r="E703" t="s">
        <v>751</v>
      </c>
      <c r="F703" s="6" t="s">
        <v>1159</v>
      </c>
      <c r="G703" s="10">
        <v>5</v>
      </c>
      <c r="H703" t="s">
        <v>157</v>
      </c>
      <c r="I703" t="s">
        <v>1863</v>
      </c>
      <c r="J703" t="s">
        <v>1864</v>
      </c>
      <c r="K703" t="s">
        <v>161</v>
      </c>
      <c r="L703" t="s">
        <v>2712</v>
      </c>
      <c r="M703">
        <f t="shared" si="30"/>
        <v>0</v>
      </c>
      <c r="N703">
        <f t="shared" si="31"/>
        <v>0</v>
      </c>
      <c r="O703">
        <f t="shared" si="32"/>
        <v>1</v>
      </c>
    </row>
    <row r="704" spans="1:15">
      <c r="A704">
        <v>2010</v>
      </c>
      <c r="C704">
        <v>600</v>
      </c>
      <c r="D704" s="1">
        <v>574</v>
      </c>
      <c r="E704" t="s">
        <v>751</v>
      </c>
      <c r="F704" s="6" t="s">
        <v>1158</v>
      </c>
      <c r="G704" s="10">
        <v>5.5</v>
      </c>
      <c r="H704" t="s">
        <v>155</v>
      </c>
      <c r="I704" t="s">
        <v>1863</v>
      </c>
      <c r="J704" t="s">
        <v>1864</v>
      </c>
      <c r="K704" t="s">
        <v>161</v>
      </c>
      <c r="M704">
        <f t="shared" si="30"/>
        <v>0</v>
      </c>
      <c r="N704">
        <f t="shared" si="31"/>
        <v>0</v>
      </c>
      <c r="O704">
        <f t="shared" si="32"/>
        <v>0</v>
      </c>
    </row>
    <row r="705" spans="1:15" s="3" customFormat="1">
      <c r="A705">
        <v>2010</v>
      </c>
      <c r="B705" s="23"/>
      <c r="C705">
        <v>433</v>
      </c>
      <c r="D705" s="1">
        <v>421</v>
      </c>
      <c r="E705" t="s">
        <v>763</v>
      </c>
      <c r="F705" s="6" t="s">
        <v>763</v>
      </c>
      <c r="G705" s="10">
        <v>5</v>
      </c>
      <c r="H705" t="s">
        <v>157</v>
      </c>
      <c r="I705" t="s">
        <v>1865</v>
      </c>
      <c r="J705" t="s">
        <v>1861</v>
      </c>
      <c r="K705" t="s">
        <v>161</v>
      </c>
      <c r="L705"/>
      <c r="M705">
        <f t="shared" si="30"/>
        <v>0</v>
      </c>
      <c r="N705">
        <f t="shared" si="31"/>
        <v>0</v>
      </c>
      <c r="O705">
        <f t="shared" si="32"/>
        <v>0</v>
      </c>
    </row>
    <row r="706" spans="1:15" s="3" customFormat="1">
      <c r="A706">
        <v>2010</v>
      </c>
      <c r="B706" s="23"/>
      <c r="C706">
        <v>345</v>
      </c>
      <c r="D706" s="1">
        <v>349</v>
      </c>
      <c r="E706" t="s">
        <v>924</v>
      </c>
      <c r="F706" s="6" t="s">
        <v>1435</v>
      </c>
      <c r="G706" s="10">
        <v>6</v>
      </c>
      <c r="H706" t="s">
        <v>157</v>
      </c>
      <c r="I706" t="s">
        <v>1866</v>
      </c>
      <c r="J706" t="s">
        <v>1861</v>
      </c>
      <c r="K706" t="s">
        <v>161</v>
      </c>
      <c r="L706"/>
      <c r="M706">
        <f t="shared" si="30"/>
        <v>0</v>
      </c>
      <c r="N706">
        <f t="shared" si="31"/>
        <v>0</v>
      </c>
      <c r="O706">
        <f t="shared" si="32"/>
        <v>0</v>
      </c>
    </row>
    <row r="707" spans="1:15" s="3" customFormat="1">
      <c r="A707">
        <v>2010</v>
      </c>
      <c r="B707" s="23"/>
      <c r="C707">
        <v>69</v>
      </c>
      <c r="D707" s="1">
        <v>86</v>
      </c>
      <c r="E707" t="s">
        <v>924</v>
      </c>
      <c r="F707" s="6" t="s">
        <v>1436</v>
      </c>
      <c r="G707" s="10">
        <v>6.5</v>
      </c>
      <c r="H707" t="s">
        <v>1548</v>
      </c>
      <c r="I707" t="s">
        <v>1866</v>
      </c>
      <c r="J707" t="s">
        <v>1861</v>
      </c>
      <c r="K707" t="s">
        <v>161</v>
      </c>
      <c r="L707"/>
      <c r="M707">
        <f t="shared" si="30"/>
        <v>0</v>
      </c>
      <c r="N707">
        <f t="shared" si="31"/>
        <v>0</v>
      </c>
      <c r="O707">
        <f t="shared" si="32"/>
        <v>0</v>
      </c>
    </row>
    <row r="708" spans="1:15" s="3" customFormat="1">
      <c r="A708">
        <v>2013</v>
      </c>
      <c r="B708" s="23"/>
      <c r="C708">
        <v>1030</v>
      </c>
      <c r="D708" s="1">
        <v>304</v>
      </c>
      <c r="E708" t="s">
        <v>2513</v>
      </c>
      <c r="F708" s="6" t="s">
        <v>2514</v>
      </c>
      <c r="G708" s="10">
        <v>7</v>
      </c>
      <c r="H708" t="s">
        <v>157</v>
      </c>
      <c r="I708" t="s">
        <v>2194</v>
      </c>
      <c r="J708" t="s">
        <v>2195</v>
      </c>
      <c r="K708" t="s">
        <v>1559</v>
      </c>
      <c r="L708"/>
      <c r="M708">
        <f t="shared" si="30"/>
        <v>0</v>
      </c>
      <c r="N708">
        <f t="shared" si="31"/>
        <v>0</v>
      </c>
      <c r="O708">
        <f t="shared" si="32"/>
        <v>0</v>
      </c>
    </row>
    <row r="709" spans="1:15" s="3" customFormat="1">
      <c r="A709">
        <v>2010</v>
      </c>
      <c r="B709" s="23"/>
      <c r="C709">
        <v>441</v>
      </c>
      <c r="D709" s="1">
        <v>427</v>
      </c>
      <c r="E709" t="s">
        <v>47</v>
      </c>
      <c r="F709" s="6" t="s">
        <v>66</v>
      </c>
      <c r="G709" s="10">
        <v>5</v>
      </c>
      <c r="H709" t="s">
        <v>157</v>
      </c>
      <c r="I709" t="s">
        <v>2180</v>
      </c>
      <c r="J709" t="s">
        <v>2181</v>
      </c>
      <c r="K709" t="s">
        <v>1559</v>
      </c>
      <c r="L709"/>
      <c r="M709">
        <f t="shared" ref="M709:M772" si="33">IF(L709="Yes",IF(B709="R",1,0),0)</f>
        <v>0</v>
      </c>
      <c r="N709">
        <f t="shared" ref="N709:N772" si="34">IF(L709="Yes",IF(A709=2013,1,0),0)</f>
        <v>0</v>
      </c>
      <c r="O709">
        <f t="shared" ref="O709:O772" si="35">IF(L709="Yes",IF(A709=2013,0,IF(B709="R",0,1)),0)</f>
        <v>0</v>
      </c>
    </row>
    <row r="710" spans="1:15" s="3" customFormat="1">
      <c r="A710">
        <v>2010</v>
      </c>
      <c r="B710" s="23" t="s">
        <v>2626</v>
      </c>
      <c r="C710">
        <v>197</v>
      </c>
      <c r="D710" s="1">
        <v>205</v>
      </c>
      <c r="E710" t="s">
        <v>657</v>
      </c>
      <c r="F710" s="6" t="s">
        <v>1015</v>
      </c>
      <c r="G710" s="10">
        <v>6.5</v>
      </c>
      <c r="H710" t="s">
        <v>1548</v>
      </c>
      <c r="I710" t="s">
        <v>2182</v>
      </c>
      <c r="J710" t="s">
        <v>2183</v>
      </c>
      <c r="K710" t="s">
        <v>1559</v>
      </c>
      <c r="L710"/>
      <c r="M710">
        <f t="shared" si="33"/>
        <v>0</v>
      </c>
      <c r="N710">
        <f t="shared" si="34"/>
        <v>0</v>
      </c>
      <c r="O710">
        <f t="shared" si="35"/>
        <v>0</v>
      </c>
    </row>
    <row r="711" spans="1:15" s="3" customFormat="1">
      <c r="A711">
        <v>2010</v>
      </c>
      <c r="B711" s="23"/>
      <c r="C711">
        <v>101</v>
      </c>
      <c r="D711" s="1">
        <v>117</v>
      </c>
      <c r="E711" t="s">
        <v>666</v>
      </c>
      <c r="F711" s="6" t="s">
        <v>1565</v>
      </c>
      <c r="G711" s="10">
        <v>7</v>
      </c>
      <c r="H711" t="s">
        <v>1548</v>
      </c>
      <c r="I711" t="s">
        <v>2184</v>
      </c>
      <c r="J711" t="s">
        <v>2312</v>
      </c>
      <c r="K711" t="s">
        <v>1559</v>
      </c>
      <c r="L711"/>
      <c r="M711">
        <f t="shared" si="33"/>
        <v>0</v>
      </c>
      <c r="N711">
        <f t="shared" si="34"/>
        <v>0</v>
      </c>
      <c r="O711">
        <f t="shared" si="35"/>
        <v>0</v>
      </c>
    </row>
    <row r="712" spans="1:15" s="3" customFormat="1">
      <c r="A712">
        <v>2010</v>
      </c>
      <c r="B712" s="23"/>
      <c r="C712">
        <v>373</v>
      </c>
      <c r="D712" s="1">
        <v>371</v>
      </c>
      <c r="E712" t="s">
        <v>666</v>
      </c>
      <c r="F712" s="6" t="s">
        <v>1025</v>
      </c>
      <c r="G712" s="10">
        <v>5</v>
      </c>
      <c r="H712" t="s">
        <v>157</v>
      </c>
      <c r="I712" t="s">
        <v>2184</v>
      </c>
      <c r="J712" t="s">
        <v>2312</v>
      </c>
      <c r="K712" t="s">
        <v>1559</v>
      </c>
      <c r="L712"/>
      <c r="M712">
        <f t="shared" si="33"/>
        <v>0</v>
      </c>
      <c r="N712">
        <f t="shared" si="34"/>
        <v>0</v>
      </c>
      <c r="O712">
        <f t="shared" si="35"/>
        <v>0</v>
      </c>
    </row>
    <row r="713" spans="1:15" s="3" customFormat="1">
      <c r="A713">
        <v>2010</v>
      </c>
      <c r="B713" s="23"/>
      <c r="C713">
        <v>102</v>
      </c>
      <c r="D713" s="1">
        <v>118</v>
      </c>
      <c r="E713" t="s">
        <v>667</v>
      </c>
      <c r="F713" s="6" t="s">
        <v>1026</v>
      </c>
      <c r="G713" s="10">
        <v>6.2</v>
      </c>
      <c r="H713" t="s">
        <v>1548</v>
      </c>
      <c r="I713" t="s">
        <v>2185</v>
      </c>
      <c r="J713" t="s">
        <v>2186</v>
      </c>
      <c r="K713" t="s">
        <v>1559</v>
      </c>
      <c r="L713"/>
      <c r="M713">
        <f t="shared" si="33"/>
        <v>0</v>
      </c>
      <c r="N713">
        <f t="shared" si="34"/>
        <v>0</v>
      </c>
      <c r="O713">
        <f t="shared" si="35"/>
        <v>0</v>
      </c>
    </row>
    <row r="714" spans="1:15" s="3" customFormat="1">
      <c r="A714">
        <v>2010</v>
      </c>
      <c r="B714" s="23" t="s">
        <v>2626</v>
      </c>
      <c r="C714">
        <v>103</v>
      </c>
      <c r="D714" s="1">
        <v>119</v>
      </c>
      <c r="E714" t="s">
        <v>681</v>
      </c>
      <c r="F714" s="6" t="s">
        <v>1045</v>
      </c>
      <c r="G714" s="10">
        <v>5.2</v>
      </c>
      <c r="H714" t="s">
        <v>1548</v>
      </c>
      <c r="I714" t="s">
        <v>2187</v>
      </c>
      <c r="J714" t="s">
        <v>2188</v>
      </c>
      <c r="K714" t="s">
        <v>1559</v>
      </c>
      <c r="L714"/>
      <c r="M714">
        <f t="shared" si="33"/>
        <v>0</v>
      </c>
      <c r="N714">
        <f t="shared" si="34"/>
        <v>0</v>
      </c>
      <c r="O714">
        <f t="shared" si="35"/>
        <v>0</v>
      </c>
    </row>
    <row r="715" spans="1:15" s="3" customFormat="1">
      <c r="A715">
        <v>2010</v>
      </c>
      <c r="B715" s="23"/>
      <c r="C715">
        <v>734</v>
      </c>
      <c r="D715" s="1">
        <v>699</v>
      </c>
      <c r="E715" t="s">
        <v>1080</v>
      </c>
      <c r="F715" s="6" t="s">
        <v>1081</v>
      </c>
      <c r="G715" s="10">
        <v>7</v>
      </c>
      <c r="H715" t="s">
        <v>159</v>
      </c>
      <c r="I715" t="s">
        <v>2184</v>
      </c>
      <c r="J715" t="s">
        <v>2312</v>
      </c>
      <c r="K715" t="s">
        <v>1559</v>
      </c>
      <c r="L715"/>
      <c r="M715">
        <f t="shared" si="33"/>
        <v>0</v>
      </c>
      <c r="N715">
        <f t="shared" si="34"/>
        <v>0</v>
      </c>
      <c r="O715">
        <f t="shared" si="35"/>
        <v>0</v>
      </c>
    </row>
    <row r="716" spans="1:15" s="3" customFormat="1">
      <c r="A716">
        <v>2010</v>
      </c>
      <c r="B716" s="23"/>
      <c r="C716">
        <v>41</v>
      </c>
      <c r="D716" s="1">
        <v>60</v>
      </c>
      <c r="E716" t="s">
        <v>713</v>
      </c>
      <c r="F716" s="6" t="s">
        <v>1556</v>
      </c>
      <c r="G716" s="10">
        <v>6.5</v>
      </c>
      <c r="H716" t="s">
        <v>1548</v>
      </c>
      <c r="I716" t="s">
        <v>2182</v>
      </c>
      <c r="J716" t="s">
        <v>2183</v>
      </c>
      <c r="K716" t="s">
        <v>1559</v>
      </c>
      <c r="L716"/>
      <c r="M716">
        <f t="shared" si="33"/>
        <v>0</v>
      </c>
      <c r="N716">
        <f t="shared" si="34"/>
        <v>0</v>
      </c>
      <c r="O716">
        <f t="shared" si="35"/>
        <v>0</v>
      </c>
    </row>
    <row r="717" spans="1:15" s="3" customFormat="1">
      <c r="A717">
        <v>2010</v>
      </c>
      <c r="B717" s="23"/>
      <c r="C717">
        <v>984</v>
      </c>
      <c r="D717" s="1">
        <v>928</v>
      </c>
      <c r="E717" t="s">
        <v>734</v>
      </c>
      <c r="F717" s="6" t="s">
        <v>1134</v>
      </c>
      <c r="G717" s="10">
        <v>7</v>
      </c>
      <c r="H717" t="s">
        <v>1564</v>
      </c>
      <c r="I717" t="s">
        <v>2189</v>
      </c>
      <c r="J717" t="s">
        <v>2190</v>
      </c>
      <c r="K717" t="s">
        <v>1559</v>
      </c>
      <c r="L717"/>
      <c r="M717">
        <f t="shared" si="33"/>
        <v>0</v>
      </c>
      <c r="N717">
        <f t="shared" si="34"/>
        <v>0</v>
      </c>
      <c r="O717">
        <f t="shared" si="35"/>
        <v>0</v>
      </c>
    </row>
    <row r="718" spans="1:15" s="3" customFormat="1">
      <c r="A718">
        <v>2010</v>
      </c>
      <c r="B718" s="23"/>
      <c r="C718">
        <v>302</v>
      </c>
      <c r="D718" s="1">
        <v>307</v>
      </c>
      <c r="E718" t="s">
        <v>760</v>
      </c>
      <c r="F718" s="6" t="s">
        <v>2719</v>
      </c>
      <c r="G718" s="10">
        <v>6.5</v>
      </c>
      <c r="H718" t="s">
        <v>157</v>
      </c>
      <c r="I718" t="s">
        <v>2191</v>
      </c>
      <c r="J718" t="s">
        <v>2186</v>
      </c>
      <c r="K718" t="s">
        <v>1559</v>
      </c>
      <c r="L718"/>
      <c r="M718">
        <f t="shared" si="33"/>
        <v>0</v>
      </c>
      <c r="N718">
        <f t="shared" si="34"/>
        <v>0</v>
      </c>
      <c r="O718">
        <f t="shared" si="35"/>
        <v>0</v>
      </c>
    </row>
    <row r="719" spans="1:15" s="3" customFormat="1">
      <c r="A719">
        <v>2010</v>
      </c>
      <c r="B719" s="23"/>
      <c r="C719">
        <v>398</v>
      </c>
      <c r="D719" s="1">
        <v>391</v>
      </c>
      <c r="E719" t="s">
        <v>767</v>
      </c>
      <c r="F719" s="6" t="s">
        <v>1191</v>
      </c>
      <c r="G719" s="10">
        <v>5</v>
      </c>
      <c r="H719" t="s">
        <v>157</v>
      </c>
      <c r="I719" t="s">
        <v>2192</v>
      </c>
      <c r="J719" t="s">
        <v>2193</v>
      </c>
      <c r="K719" t="s">
        <v>1559</v>
      </c>
      <c r="L719"/>
      <c r="M719">
        <f t="shared" si="33"/>
        <v>0</v>
      </c>
      <c r="N719">
        <f t="shared" si="34"/>
        <v>0</v>
      </c>
      <c r="O719">
        <f t="shared" si="35"/>
        <v>0</v>
      </c>
    </row>
    <row r="720" spans="1:15" s="3" customFormat="1">
      <c r="A720">
        <v>2010</v>
      </c>
      <c r="B720" s="23"/>
      <c r="C720">
        <v>446</v>
      </c>
      <c r="D720" s="1">
        <v>431</v>
      </c>
      <c r="E720" t="s">
        <v>791</v>
      </c>
      <c r="F720" s="6" t="s">
        <v>1228</v>
      </c>
      <c r="G720" s="10">
        <v>5.5</v>
      </c>
      <c r="H720" t="s">
        <v>157</v>
      </c>
      <c r="I720" t="s">
        <v>2194</v>
      </c>
      <c r="J720" t="s">
        <v>2195</v>
      </c>
      <c r="K720" t="s">
        <v>1559</v>
      </c>
      <c r="L720"/>
      <c r="M720">
        <f t="shared" si="33"/>
        <v>0</v>
      </c>
      <c r="N720">
        <f t="shared" si="34"/>
        <v>0</v>
      </c>
      <c r="O720">
        <f t="shared" si="35"/>
        <v>0</v>
      </c>
    </row>
    <row r="721" spans="1:15" s="3" customFormat="1">
      <c r="A721">
        <v>2010</v>
      </c>
      <c r="B721" s="23"/>
      <c r="C721">
        <v>179</v>
      </c>
      <c r="D721" s="1">
        <v>185</v>
      </c>
      <c r="E721" t="s">
        <v>839</v>
      </c>
      <c r="F721" s="6" t="s">
        <v>1300</v>
      </c>
      <c r="G721" s="10">
        <v>7</v>
      </c>
      <c r="H721" t="s">
        <v>1548</v>
      </c>
      <c r="I721" t="s">
        <v>2194</v>
      </c>
      <c r="J721" t="s">
        <v>2195</v>
      </c>
      <c r="K721" t="s">
        <v>1559</v>
      </c>
      <c r="L721"/>
      <c r="M721">
        <f t="shared" si="33"/>
        <v>0</v>
      </c>
      <c r="N721">
        <f t="shared" si="34"/>
        <v>0</v>
      </c>
      <c r="O721">
        <f t="shared" si="35"/>
        <v>0</v>
      </c>
    </row>
    <row r="722" spans="1:15" s="3" customFormat="1">
      <c r="A722">
        <v>2010</v>
      </c>
      <c r="B722" s="23"/>
      <c r="C722">
        <v>261</v>
      </c>
      <c r="D722" s="1">
        <v>269</v>
      </c>
      <c r="E722" t="s">
        <v>879</v>
      </c>
      <c r="F722" s="6" t="s">
        <v>1358</v>
      </c>
      <c r="G722" s="10">
        <v>7</v>
      </c>
      <c r="H722" t="s">
        <v>1548</v>
      </c>
      <c r="I722" t="s">
        <v>2194</v>
      </c>
      <c r="J722" t="s">
        <v>2195</v>
      </c>
      <c r="K722" t="s">
        <v>1559</v>
      </c>
      <c r="L722"/>
      <c r="M722">
        <f t="shared" si="33"/>
        <v>0</v>
      </c>
      <c r="N722">
        <f t="shared" si="34"/>
        <v>0</v>
      </c>
      <c r="O722">
        <f t="shared" si="35"/>
        <v>0</v>
      </c>
    </row>
    <row r="723" spans="1:15" s="3" customFormat="1">
      <c r="A723">
        <v>2010</v>
      </c>
      <c r="B723" s="23"/>
      <c r="C723">
        <v>631</v>
      </c>
      <c r="D723" s="1">
        <v>606</v>
      </c>
      <c r="E723" t="s">
        <v>947</v>
      </c>
      <c r="F723" s="6" t="s">
        <v>1476</v>
      </c>
      <c r="G723" s="10">
        <v>5</v>
      </c>
      <c r="H723" t="s">
        <v>155</v>
      </c>
      <c r="I723" t="s">
        <v>2182</v>
      </c>
      <c r="J723" t="s">
        <v>2183</v>
      </c>
      <c r="K723" t="s">
        <v>1559</v>
      </c>
      <c r="L723"/>
      <c r="M723">
        <f t="shared" si="33"/>
        <v>0</v>
      </c>
      <c r="N723">
        <f t="shared" si="34"/>
        <v>0</v>
      </c>
      <c r="O723">
        <f t="shared" si="35"/>
        <v>0</v>
      </c>
    </row>
    <row r="724" spans="1:15" s="3" customFormat="1">
      <c r="A724">
        <v>2010</v>
      </c>
      <c r="B724" s="23"/>
      <c r="C724">
        <v>279</v>
      </c>
      <c r="D724" s="1">
        <v>284</v>
      </c>
      <c r="E724" t="s">
        <v>956</v>
      </c>
      <c r="F724" s="6" t="s">
        <v>1489</v>
      </c>
      <c r="G724" s="10">
        <v>5</v>
      </c>
      <c r="H724" t="s">
        <v>1548</v>
      </c>
      <c r="I724" t="s">
        <v>2196</v>
      </c>
      <c r="J724" t="s">
        <v>2193</v>
      </c>
      <c r="K724" t="s">
        <v>1559</v>
      </c>
      <c r="L724"/>
      <c r="M724">
        <f t="shared" si="33"/>
        <v>0</v>
      </c>
      <c r="N724">
        <f t="shared" si="34"/>
        <v>0</v>
      </c>
      <c r="O724">
        <f t="shared" si="35"/>
        <v>0</v>
      </c>
    </row>
    <row r="725" spans="1:15" s="3" customFormat="1">
      <c r="A725">
        <v>2010</v>
      </c>
      <c r="B725" s="23"/>
      <c r="C725">
        <v>715</v>
      </c>
      <c r="D725" s="1">
        <v>681</v>
      </c>
      <c r="E725" t="s">
        <v>958</v>
      </c>
      <c r="F725" s="6" t="s">
        <v>1491</v>
      </c>
      <c r="G725" s="10">
        <v>10.5</v>
      </c>
      <c r="H725" t="s">
        <v>159</v>
      </c>
      <c r="I725" t="s">
        <v>2182</v>
      </c>
      <c r="J725" t="s">
        <v>2183</v>
      </c>
      <c r="K725" t="s">
        <v>1559</v>
      </c>
      <c r="L725"/>
      <c r="M725">
        <f t="shared" si="33"/>
        <v>0</v>
      </c>
      <c r="N725">
        <f t="shared" si="34"/>
        <v>0</v>
      </c>
      <c r="O725">
        <f t="shared" si="35"/>
        <v>0</v>
      </c>
    </row>
    <row r="726" spans="1:15" s="3" customFormat="1">
      <c r="A726">
        <v>2010</v>
      </c>
      <c r="B726" s="23"/>
      <c r="C726">
        <v>737</v>
      </c>
      <c r="D726" s="1">
        <v>703</v>
      </c>
      <c r="E726" t="s">
        <v>49</v>
      </c>
      <c r="F726" s="6" t="s">
        <v>68</v>
      </c>
      <c r="G726" s="10">
        <v>7.5</v>
      </c>
      <c r="H726" t="s">
        <v>159</v>
      </c>
      <c r="I726" t="s">
        <v>2393</v>
      </c>
      <c r="J726" t="s">
        <v>2394</v>
      </c>
      <c r="K726" t="s">
        <v>1642</v>
      </c>
      <c r="L726"/>
      <c r="M726">
        <f t="shared" si="33"/>
        <v>0</v>
      </c>
      <c r="N726">
        <f t="shared" si="34"/>
        <v>0</v>
      </c>
      <c r="O726">
        <f t="shared" si="35"/>
        <v>0</v>
      </c>
    </row>
    <row r="727" spans="1:15" s="3" customFormat="1">
      <c r="A727">
        <v>2010</v>
      </c>
      <c r="B727" s="23"/>
      <c r="C727">
        <v>689</v>
      </c>
      <c r="D727" s="1">
        <v>656</v>
      </c>
      <c r="E727" t="s">
        <v>978</v>
      </c>
      <c r="F727" s="6" t="s">
        <v>1529</v>
      </c>
      <c r="G727" s="10">
        <v>5</v>
      </c>
      <c r="H727" t="s">
        <v>159</v>
      </c>
      <c r="I727" t="s">
        <v>2306</v>
      </c>
      <c r="J727" t="s">
        <v>2307</v>
      </c>
      <c r="K727" t="s">
        <v>1640</v>
      </c>
      <c r="L727"/>
      <c r="M727">
        <f t="shared" si="33"/>
        <v>0</v>
      </c>
      <c r="N727">
        <f t="shared" si="34"/>
        <v>0</v>
      </c>
      <c r="O727">
        <f t="shared" si="35"/>
        <v>0</v>
      </c>
    </row>
    <row r="728" spans="1:15" s="3" customFormat="1">
      <c r="A728">
        <v>2010</v>
      </c>
      <c r="B728" s="23"/>
      <c r="C728">
        <v>311</v>
      </c>
      <c r="D728" s="1">
        <v>316</v>
      </c>
      <c r="E728" t="s">
        <v>703</v>
      </c>
      <c r="F728" s="6" t="s">
        <v>1090</v>
      </c>
      <c r="G728" s="10">
        <v>7.5</v>
      </c>
      <c r="H728" t="s">
        <v>157</v>
      </c>
      <c r="I728" t="s">
        <v>2308</v>
      </c>
      <c r="J728" t="s">
        <v>2310</v>
      </c>
      <c r="K728" t="s">
        <v>1592</v>
      </c>
      <c r="L728"/>
      <c r="M728">
        <f t="shared" si="33"/>
        <v>0</v>
      </c>
      <c r="N728">
        <f t="shared" si="34"/>
        <v>0</v>
      </c>
      <c r="O728">
        <f t="shared" si="35"/>
        <v>0</v>
      </c>
    </row>
    <row r="729" spans="1:15" s="3" customFormat="1">
      <c r="A729">
        <v>2010</v>
      </c>
      <c r="B729" s="23"/>
      <c r="C729">
        <v>694</v>
      </c>
      <c r="D729" s="1">
        <v>661</v>
      </c>
      <c r="E729" t="s">
        <v>703</v>
      </c>
      <c r="F729" s="6" t="s">
        <v>1091</v>
      </c>
      <c r="G729" s="10">
        <v>9</v>
      </c>
      <c r="H729" t="s">
        <v>159</v>
      </c>
      <c r="I729" t="s">
        <v>2308</v>
      </c>
      <c r="J729" t="s">
        <v>2310</v>
      </c>
      <c r="K729" t="s">
        <v>1592</v>
      </c>
      <c r="L729"/>
      <c r="M729">
        <f t="shared" si="33"/>
        <v>0</v>
      </c>
      <c r="N729">
        <f t="shared" si="34"/>
        <v>0</v>
      </c>
      <c r="O729">
        <f t="shared" si="35"/>
        <v>0</v>
      </c>
    </row>
    <row r="730" spans="1:15" s="3" customFormat="1">
      <c r="A730">
        <v>2010</v>
      </c>
      <c r="B730" s="23"/>
      <c r="C730">
        <v>798</v>
      </c>
      <c r="D730" s="1">
        <v>759</v>
      </c>
      <c r="E730" t="s">
        <v>703</v>
      </c>
      <c r="F730" s="6" t="s">
        <v>1092</v>
      </c>
      <c r="G730" s="10">
        <v>6.5</v>
      </c>
      <c r="H730" t="s">
        <v>159</v>
      </c>
      <c r="I730" t="s">
        <v>2308</v>
      </c>
      <c r="J730" t="s">
        <v>2310</v>
      </c>
      <c r="K730" t="s">
        <v>1592</v>
      </c>
      <c r="L730"/>
      <c r="M730">
        <f t="shared" si="33"/>
        <v>0</v>
      </c>
      <c r="N730">
        <f t="shared" si="34"/>
        <v>0</v>
      </c>
      <c r="O730">
        <f t="shared" si="35"/>
        <v>0</v>
      </c>
    </row>
    <row r="731" spans="1:15" s="3" customFormat="1">
      <c r="A731">
        <v>2010</v>
      </c>
      <c r="B731" s="23"/>
      <c r="C731">
        <v>695</v>
      </c>
      <c r="D731" s="1">
        <v>662</v>
      </c>
      <c r="E731" t="s">
        <v>812</v>
      </c>
      <c r="F731" s="6" t="s">
        <v>1259</v>
      </c>
      <c r="G731" s="10">
        <v>16</v>
      </c>
      <c r="H731" t="s">
        <v>159</v>
      </c>
      <c r="I731" t="s">
        <v>2309</v>
      </c>
      <c r="J731" t="s">
        <v>2311</v>
      </c>
      <c r="K731" t="s">
        <v>1592</v>
      </c>
      <c r="L731"/>
      <c r="M731">
        <f t="shared" si="33"/>
        <v>0</v>
      </c>
      <c r="N731">
        <f t="shared" si="34"/>
        <v>0</v>
      </c>
      <c r="O731">
        <f t="shared" si="35"/>
        <v>0</v>
      </c>
    </row>
    <row r="732" spans="1:15" s="3" customFormat="1">
      <c r="A732">
        <v>2010</v>
      </c>
      <c r="B732" s="23"/>
      <c r="C732">
        <v>797</v>
      </c>
      <c r="D732" s="1">
        <v>758</v>
      </c>
      <c r="E732" t="s">
        <v>812</v>
      </c>
      <c r="F732" s="6" t="s">
        <v>1260</v>
      </c>
      <c r="G732" s="10">
        <v>9</v>
      </c>
      <c r="H732" t="s">
        <v>159</v>
      </c>
      <c r="I732" t="s">
        <v>2309</v>
      </c>
      <c r="J732" t="s">
        <v>2311</v>
      </c>
      <c r="K732" t="s">
        <v>1592</v>
      </c>
      <c r="L732"/>
      <c r="M732">
        <f t="shared" si="33"/>
        <v>0</v>
      </c>
      <c r="N732">
        <f t="shared" si="34"/>
        <v>0</v>
      </c>
      <c r="O732">
        <f t="shared" si="35"/>
        <v>0</v>
      </c>
    </row>
    <row r="733" spans="1:15" s="3" customFormat="1">
      <c r="A733">
        <v>2010</v>
      </c>
      <c r="B733" s="23"/>
      <c r="C733">
        <v>529</v>
      </c>
      <c r="D733" s="1">
        <v>511</v>
      </c>
      <c r="E733" t="s">
        <v>939</v>
      </c>
      <c r="F733" s="6" t="s">
        <v>1463</v>
      </c>
      <c r="G733" s="10">
        <v>5.2</v>
      </c>
      <c r="H733" t="s">
        <v>157</v>
      </c>
      <c r="I733" t="s">
        <v>2302</v>
      </c>
      <c r="J733" t="s">
        <v>2303</v>
      </c>
      <c r="K733" t="s">
        <v>1630</v>
      </c>
      <c r="L733"/>
      <c r="M733">
        <f t="shared" si="33"/>
        <v>0</v>
      </c>
      <c r="N733">
        <f t="shared" si="34"/>
        <v>0</v>
      </c>
      <c r="O733">
        <f t="shared" si="35"/>
        <v>0</v>
      </c>
    </row>
    <row r="734" spans="1:15" s="3" customFormat="1">
      <c r="A734">
        <v>2010</v>
      </c>
      <c r="B734" s="23" t="s">
        <v>2626</v>
      </c>
      <c r="C734">
        <v>354</v>
      </c>
      <c r="D734" s="1">
        <v>357</v>
      </c>
      <c r="E734" t="s">
        <v>83</v>
      </c>
      <c r="F734" s="6" t="s">
        <v>109</v>
      </c>
      <c r="G734" s="10">
        <v>5</v>
      </c>
      <c r="H734" t="s">
        <v>157</v>
      </c>
      <c r="I734" t="s">
        <v>2304</v>
      </c>
      <c r="J734" t="s">
        <v>2305</v>
      </c>
      <c r="K734" t="s">
        <v>1601</v>
      </c>
      <c r="L734"/>
      <c r="M734">
        <f t="shared" si="33"/>
        <v>0</v>
      </c>
      <c r="N734">
        <f t="shared" si="34"/>
        <v>0</v>
      </c>
      <c r="O734">
        <f t="shared" si="35"/>
        <v>0</v>
      </c>
    </row>
    <row r="735" spans="1:15" s="3" customFormat="1">
      <c r="A735">
        <v>2010</v>
      </c>
      <c r="B735" s="23"/>
      <c r="C735">
        <v>691</v>
      </c>
      <c r="D735" s="1">
        <v>658</v>
      </c>
      <c r="E735" t="s">
        <v>83</v>
      </c>
      <c r="F735" s="6" t="s">
        <v>110</v>
      </c>
      <c r="G735" s="10">
        <v>5.6</v>
      </c>
      <c r="H735" t="s">
        <v>159</v>
      </c>
      <c r="I735" t="s">
        <v>2304</v>
      </c>
      <c r="J735" t="s">
        <v>2305</v>
      </c>
      <c r="K735" t="s">
        <v>1601</v>
      </c>
      <c r="L735"/>
      <c r="M735">
        <f t="shared" si="33"/>
        <v>0</v>
      </c>
      <c r="N735">
        <f t="shared" si="34"/>
        <v>0</v>
      </c>
      <c r="O735">
        <f t="shared" si="35"/>
        <v>0</v>
      </c>
    </row>
    <row r="736" spans="1:15" s="3" customFormat="1">
      <c r="A736">
        <v>2010</v>
      </c>
      <c r="B736" s="23"/>
      <c r="C736">
        <v>331</v>
      </c>
      <c r="D736" s="1">
        <v>333</v>
      </c>
      <c r="E736" t="s">
        <v>229</v>
      </c>
      <c r="F736" s="6" t="s">
        <v>238</v>
      </c>
      <c r="G736" s="10">
        <v>5.5</v>
      </c>
      <c r="H736" t="s">
        <v>157</v>
      </c>
      <c r="I736" t="s">
        <v>2273</v>
      </c>
      <c r="J736" t="s">
        <v>2274</v>
      </c>
      <c r="K736" t="s">
        <v>1586</v>
      </c>
      <c r="L736"/>
      <c r="M736">
        <f t="shared" si="33"/>
        <v>0</v>
      </c>
      <c r="N736">
        <f t="shared" si="34"/>
        <v>0</v>
      </c>
      <c r="O736">
        <f t="shared" si="35"/>
        <v>0</v>
      </c>
    </row>
    <row r="737" spans="1:15" s="3" customFormat="1">
      <c r="A737">
        <v>2010</v>
      </c>
      <c r="B737" s="23"/>
      <c r="C737">
        <v>523</v>
      </c>
      <c r="D737" s="1">
        <v>503</v>
      </c>
      <c r="E737" t="s">
        <v>492</v>
      </c>
      <c r="F737" s="6" t="s">
        <v>564</v>
      </c>
      <c r="G737" s="10">
        <v>5.2</v>
      </c>
      <c r="H737" t="s">
        <v>157</v>
      </c>
      <c r="I737" t="s">
        <v>2275</v>
      </c>
      <c r="J737" t="s">
        <v>2276</v>
      </c>
      <c r="K737" t="s">
        <v>1586</v>
      </c>
      <c r="L737"/>
      <c r="M737">
        <f t="shared" si="33"/>
        <v>0</v>
      </c>
      <c r="N737">
        <f t="shared" si="34"/>
        <v>0</v>
      </c>
      <c r="O737">
        <f t="shared" si="35"/>
        <v>0</v>
      </c>
    </row>
    <row r="738" spans="1:15" s="3" customFormat="1">
      <c r="A738">
        <v>2010</v>
      </c>
      <c r="B738" s="23"/>
      <c r="C738">
        <v>262</v>
      </c>
      <c r="D738" s="1">
        <v>270</v>
      </c>
      <c r="E738" t="s">
        <v>492</v>
      </c>
      <c r="F738" s="6" t="s">
        <v>565</v>
      </c>
      <c r="G738" s="10">
        <v>7</v>
      </c>
      <c r="H738" t="s">
        <v>1548</v>
      </c>
      <c r="I738" t="s">
        <v>2275</v>
      </c>
      <c r="J738" t="s">
        <v>2276</v>
      </c>
      <c r="K738" t="s">
        <v>1586</v>
      </c>
      <c r="L738"/>
      <c r="M738">
        <f t="shared" si="33"/>
        <v>0</v>
      </c>
      <c r="N738">
        <f t="shared" si="34"/>
        <v>0</v>
      </c>
      <c r="O738">
        <f t="shared" si="35"/>
        <v>0</v>
      </c>
    </row>
    <row r="739" spans="1:15" s="3" customFormat="1">
      <c r="A739">
        <v>2010</v>
      </c>
      <c r="B739" s="23" t="s">
        <v>2626</v>
      </c>
      <c r="C739">
        <v>435</v>
      </c>
      <c r="D739" s="1">
        <v>422</v>
      </c>
      <c r="E739" t="s">
        <v>493</v>
      </c>
      <c r="F739" s="6" t="s">
        <v>1613</v>
      </c>
      <c r="G739" s="10">
        <v>5.7</v>
      </c>
      <c r="H739" t="s">
        <v>157</v>
      </c>
      <c r="I739" t="s">
        <v>2277</v>
      </c>
      <c r="J739" t="s">
        <v>2278</v>
      </c>
      <c r="K739" t="s">
        <v>1586</v>
      </c>
      <c r="L739"/>
      <c r="M739">
        <f t="shared" si="33"/>
        <v>0</v>
      </c>
      <c r="N739">
        <f t="shared" si="34"/>
        <v>0</v>
      </c>
      <c r="O739">
        <f t="shared" si="35"/>
        <v>0</v>
      </c>
    </row>
    <row r="740" spans="1:15" s="3" customFormat="1">
      <c r="A740">
        <v>2010</v>
      </c>
      <c r="B740" s="23"/>
      <c r="C740">
        <v>203</v>
      </c>
      <c r="D740" s="1">
        <v>208</v>
      </c>
      <c r="E740" t="s">
        <v>494</v>
      </c>
      <c r="F740" s="6" t="s">
        <v>566</v>
      </c>
      <c r="G740" s="10">
        <v>7</v>
      </c>
      <c r="H740" t="s">
        <v>1548</v>
      </c>
      <c r="I740" t="s">
        <v>2281</v>
      </c>
      <c r="J740" t="s">
        <v>2280</v>
      </c>
      <c r="K740" t="s">
        <v>1586</v>
      </c>
      <c r="L740"/>
      <c r="M740">
        <f t="shared" si="33"/>
        <v>0</v>
      </c>
      <c r="N740">
        <f t="shared" si="34"/>
        <v>0</v>
      </c>
      <c r="O740">
        <f t="shared" si="35"/>
        <v>0</v>
      </c>
    </row>
    <row r="741" spans="1:15" s="3" customFormat="1">
      <c r="A741">
        <v>2010</v>
      </c>
      <c r="B741" s="23" t="s">
        <v>2626</v>
      </c>
      <c r="C741">
        <v>579</v>
      </c>
      <c r="D741" s="1">
        <v>555</v>
      </c>
      <c r="E741" t="s">
        <v>700</v>
      </c>
      <c r="F741" s="6" t="s">
        <v>1084</v>
      </c>
      <c r="G741" s="10">
        <v>5.6</v>
      </c>
      <c r="H741" t="s">
        <v>157</v>
      </c>
      <c r="I741" t="s">
        <v>1084</v>
      </c>
      <c r="J741" t="s">
        <v>2274</v>
      </c>
      <c r="K741" t="s">
        <v>1586</v>
      </c>
      <c r="L741"/>
      <c r="M741">
        <f t="shared" si="33"/>
        <v>0</v>
      </c>
      <c r="N741">
        <f t="shared" si="34"/>
        <v>0</v>
      </c>
      <c r="O741">
        <f t="shared" si="35"/>
        <v>0</v>
      </c>
    </row>
    <row r="742" spans="1:15" s="3" customFormat="1">
      <c r="A742">
        <v>2010</v>
      </c>
      <c r="B742" s="23"/>
      <c r="C742">
        <v>893</v>
      </c>
      <c r="D742" s="1">
        <v>845</v>
      </c>
      <c r="E742" t="s">
        <v>700</v>
      </c>
      <c r="F742" s="6" t="s">
        <v>1085</v>
      </c>
      <c r="G742" s="10">
        <v>9.5</v>
      </c>
      <c r="H742" t="s">
        <v>159</v>
      </c>
      <c r="I742" t="s">
        <v>1084</v>
      </c>
      <c r="J742" t="s">
        <v>2274</v>
      </c>
      <c r="K742" t="s">
        <v>1586</v>
      </c>
      <c r="L742"/>
      <c r="M742">
        <f t="shared" si="33"/>
        <v>0</v>
      </c>
      <c r="N742">
        <f t="shared" si="34"/>
        <v>0</v>
      </c>
      <c r="O742">
        <f t="shared" si="35"/>
        <v>0</v>
      </c>
    </row>
    <row r="743" spans="1:15" s="3" customFormat="1">
      <c r="A743">
        <v>2010</v>
      </c>
      <c r="B743" s="23"/>
      <c r="C743">
        <v>469</v>
      </c>
      <c r="D743" s="1">
        <v>455</v>
      </c>
      <c r="E743" t="s">
        <v>835</v>
      </c>
      <c r="F743" s="6" t="s">
        <v>2558</v>
      </c>
      <c r="G743" s="10">
        <v>6</v>
      </c>
      <c r="H743" t="s">
        <v>157</v>
      </c>
      <c r="I743" t="s">
        <v>2282</v>
      </c>
      <c r="J743" t="s">
        <v>2283</v>
      </c>
      <c r="K743" t="s">
        <v>1586</v>
      </c>
      <c r="L743"/>
      <c r="M743">
        <f t="shared" si="33"/>
        <v>0</v>
      </c>
      <c r="N743">
        <f t="shared" si="34"/>
        <v>0</v>
      </c>
      <c r="O743">
        <f t="shared" si="35"/>
        <v>0</v>
      </c>
    </row>
    <row r="744" spans="1:15" s="3" customFormat="1">
      <c r="A744">
        <v>2010</v>
      </c>
      <c r="B744" s="23"/>
      <c r="C744">
        <v>235</v>
      </c>
      <c r="D744" s="1">
        <v>242</v>
      </c>
      <c r="E744" t="s">
        <v>896</v>
      </c>
      <c r="F744" s="6" t="s">
        <v>1388</v>
      </c>
      <c r="G744" s="10">
        <v>6.2</v>
      </c>
      <c r="H744" t="s">
        <v>1548</v>
      </c>
      <c r="I744" t="s">
        <v>2285</v>
      </c>
      <c r="J744" t="s">
        <v>2286</v>
      </c>
      <c r="K744" t="s">
        <v>1589</v>
      </c>
      <c r="L744"/>
      <c r="M744">
        <f t="shared" si="33"/>
        <v>0</v>
      </c>
      <c r="N744">
        <f t="shared" si="34"/>
        <v>0</v>
      </c>
      <c r="O744">
        <f t="shared" si="35"/>
        <v>0</v>
      </c>
    </row>
    <row r="745" spans="1:15" s="3" customFormat="1">
      <c r="A745">
        <v>2010</v>
      </c>
      <c r="B745" s="23"/>
      <c r="C745">
        <v>837</v>
      </c>
      <c r="D745" s="1">
        <v>793</v>
      </c>
      <c r="E745" t="s">
        <v>896</v>
      </c>
      <c r="F745" s="6" t="s">
        <v>1389</v>
      </c>
      <c r="G745" s="10">
        <v>4.3</v>
      </c>
      <c r="H745" t="s">
        <v>159</v>
      </c>
      <c r="I745" t="s">
        <v>2285</v>
      </c>
      <c r="J745" t="s">
        <v>2286</v>
      </c>
      <c r="K745" t="s">
        <v>1589</v>
      </c>
      <c r="L745"/>
      <c r="M745">
        <f t="shared" si="33"/>
        <v>0</v>
      </c>
      <c r="N745">
        <f t="shared" si="34"/>
        <v>0</v>
      </c>
      <c r="O745">
        <f t="shared" si="35"/>
        <v>0</v>
      </c>
    </row>
    <row r="746" spans="1:15" s="3" customFormat="1">
      <c r="A746">
        <v>2010</v>
      </c>
      <c r="B746" s="23"/>
      <c r="C746">
        <v>861</v>
      </c>
      <c r="D746" s="1">
        <v>817</v>
      </c>
      <c r="E746" t="s">
        <v>964</v>
      </c>
      <c r="F746" s="6" t="s">
        <v>1501</v>
      </c>
      <c r="G746" s="10">
        <v>5</v>
      </c>
      <c r="H746" t="s">
        <v>159</v>
      </c>
      <c r="I746" t="s">
        <v>2287</v>
      </c>
      <c r="J746" t="s">
        <v>2288</v>
      </c>
      <c r="K746" t="s">
        <v>1589</v>
      </c>
      <c r="L746"/>
      <c r="M746">
        <f t="shared" si="33"/>
        <v>0</v>
      </c>
      <c r="N746">
        <f t="shared" si="34"/>
        <v>0</v>
      </c>
      <c r="O746">
        <f t="shared" si="35"/>
        <v>0</v>
      </c>
    </row>
    <row r="747" spans="1:15" s="3" customFormat="1">
      <c r="A747">
        <v>2010</v>
      </c>
      <c r="B747" s="23"/>
      <c r="C747">
        <v>878</v>
      </c>
      <c r="D747" s="1">
        <v>833</v>
      </c>
      <c r="E747" t="s">
        <v>968</v>
      </c>
      <c r="F747" s="6" t="s">
        <v>1509</v>
      </c>
      <c r="G747" s="10">
        <v>6</v>
      </c>
      <c r="H747" t="s">
        <v>159</v>
      </c>
      <c r="I747" t="s">
        <v>2284</v>
      </c>
      <c r="J747" t="s">
        <v>2284</v>
      </c>
      <c r="K747" t="s">
        <v>1649</v>
      </c>
      <c r="L747"/>
      <c r="M747">
        <f t="shared" si="33"/>
        <v>0</v>
      </c>
      <c r="N747">
        <f t="shared" si="34"/>
        <v>0</v>
      </c>
      <c r="O747">
        <f t="shared" si="35"/>
        <v>0</v>
      </c>
    </row>
    <row r="748" spans="1:15">
      <c r="A748">
        <v>2010</v>
      </c>
      <c r="B748" s="23" t="s">
        <v>2626</v>
      </c>
      <c r="C748">
        <v>30</v>
      </c>
      <c r="D748" s="1">
        <v>49</v>
      </c>
      <c r="E748" t="s">
        <v>86</v>
      </c>
      <c r="F748" s="6" t="s">
        <v>116</v>
      </c>
      <c r="G748" s="10">
        <v>5.6</v>
      </c>
      <c r="H748" t="s">
        <v>1548</v>
      </c>
      <c r="I748" t="s">
        <v>2279</v>
      </c>
      <c r="K748" t="s">
        <v>1553</v>
      </c>
      <c r="M748">
        <f t="shared" si="33"/>
        <v>0</v>
      </c>
      <c r="N748">
        <f t="shared" si="34"/>
        <v>0</v>
      </c>
      <c r="O748">
        <f t="shared" si="35"/>
        <v>0</v>
      </c>
    </row>
    <row r="749" spans="1:15">
      <c r="A749">
        <v>2010</v>
      </c>
      <c r="C749">
        <v>656</v>
      </c>
      <c r="D749" s="1">
        <v>627</v>
      </c>
      <c r="E749" t="s">
        <v>86</v>
      </c>
      <c r="F749" s="6" t="s">
        <v>117</v>
      </c>
      <c r="G749" s="10">
        <v>7</v>
      </c>
      <c r="H749" t="s">
        <v>159</v>
      </c>
      <c r="I749" t="s">
        <v>2279</v>
      </c>
      <c r="K749" t="s">
        <v>1553</v>
      </c>
      <c r="M749">
        <f t="shared" si="33"/>
        <v>0</v>
      </c>
      <c r="N749">
        <f t="shared" si="34"/>
        <v>0</v>
      </c>
      <c r="O749">
        <f t="shared" si="35"/>
        <v>0</v>
      </c>
    </row>
    <row r="750" spans="1:15">
      <c r="A750">
        <v>2010</v>
      </c>
      <c r="C750">
        <v>968</v>
      </c>
      <c r="D750" s="1">
        <v>915</v>
      </c>
      <c r="E750" t="s">
        <v>361</v>
      </c>
      <c r="F750" s="6" t="s">
        <v>435</v>
      </c>
      <c r="G750" s="10">
        <v>10</v>
      </c>
      <c r="H750" t="s">
        <v>1564</v>
      </c>
      <c r="I750" t="s">
        <v>1813</v>
      </c>
      <c r="J750" t="s">
        <v>1814</v>
      </c>
      <c r="K750" t="s">
        <v>1547</v>
      </c>
      <c r="M750">
        <f t="shared" si="33"/>
        <v>0</v>
      </c>
      <c r="N750">
        <f t="shared" si="34"/>
        <v>0</v>
      </c>
      <c r="O750">
        <f t="shared" si="35"/>
        <v>0</v>
      </c>
    </row>
    <row r="751" spans="1:15">
      <c r="A751">
        <v>2010</v>
      </c>
      <c r="C751">
        <v>484</v>
      </c>
      <c r="D751" s="1">
        <v>470</v>
      </c>
      <c r="E751" t="s">
        <v>361</v>
      </c>
      <c r="F751" s="6" t="s">
        <v>436</v>
      </c>
      <c r="G751" s="10">
        <v>6</v>
      </c>
      <c r="H751" t="s">
        <v>157</v>
      </c>
      <c r="I751" t="s">
        <v>1813</v>
      </c>
      <c r="J751" t="s">
        <v>1814</v>
      </c>
      <c r="K751" t="s">
        <v>1547</v>
      </c>
      <c r="M751">
        <f t="shared" si="33"/>
        <v>0</v>
      </c>
      <c r="N751">
        <f t="shared" si="34"/>
        <v>0</v>
      </c>
      <c r="O751">
        <f t="shared" si="35"/>
        <v>0</v>
      </c>
    </row>
    <row r="752" spans="1:15">
      <c r="A752">
        <v>2010</v>
      </c>
      <c r="C752">
        <v>830</v>
      </c>
      <c r="D752" s="1">
        <v>788</v>
      </c>
      <c r="E752" t="s">
        <v>361</v>
      </c>
      <c r="F752" s="6" t="s">
        <v>437</v>
      </c>
      <c r="G752" s="10">
        <v>8</v>
      </c>
      <c r="H752" t="s">
        <v>159</v>
      </c>
      <c r="I752" t="s">
        <v>1813</v>
      </c>
      <c r="J752" t="s">
        <v>1814</v>
      </c>
      <c r="K752" t="s">
        <v>1547</v>
      </c>
      <c r="M752">
        <f t="shared" si="33"/>
        <v>0</v>
      </c>
      <c r="N752">
        <f t="shared" si="34"/>
        <v>0</v>
      </c>
      <c r="O752">
        <f t="shared" si="35"/>
        <v>0</v>
      </c>
    </row>
    <row r="753" spans="1:15">
      <c r="A753">
        <v>2010</v>
      </c>
      <c r="C753">
        <v>993</v>
      </c>
      <c r="D753" s="1">
        <v>937</v>
      </c>
      <c r="E753" t="s">
        <v>361</v>
      </c>
      <c r="F753" s="6" t="s">
        <v>438</v>
      </c>
      <c r="G753" s="10">
        <v>18.2</v>
      </c>
      <c r="H753" t="s">
        <v>1564</v>
      </c>
      <c r="I753" t="s">
        <v>1813</v>
      </c>
      <c r="J753" t="s">
        <v>1814</v>
      </c>
      <c r="K753" t="s">
        <v>1547</v>
      </c>
      <c r="M753">
        <f t="shared" si="33"/>
        <v>0</v>
      </c>
      <c r="N753">
        <f t="shared" si="34"/>
        <v>0</v>
      </c>
      <c r="O753">
        <f t="shared" si="35"/>
        <v>0</v>
      </c>
    </row>
    <row r="754" spans="1:15">
      <c r="A754">
        <v>2010</v>
      </c>
      <c r="C754">
        <v>59</v>
      </c>
      <c r="D754" s="1">
        <v>77</v>
      </c>
      <c r="E754" t="s">
        <v>366</v>
      </c>
      <c r="F754" s="6" t="s">
        <v>448</v>
      </c>
      <c r="G754" s="10">
        <v>6.7</v>
      </c>
      <c r="H754" t="s">
        <v>1548</v>
      </c>
      <c r="I754" t="s">
        <v>1815</v>
      </c>
      <c r="J754" t="s">
        <v>1816</v>
      </c>
      <c r="K754" t="s">
        <v>1547</v>
      </c>
      <c r="M754">
        <f t="shared" si="33"/>
        <v>0</v>
      </c>
      <c r="N754">
        <f t="shared" si="34"/>
        <v>0</v>
      </c>
      <c r="O754">
        <f t="shared" si="35"/>
        <v>0</v>
      </c>
    </row>
    <row r="755" spans="1:15">
      <c r="A755">
        <v>2010</v>
      </c>
      <c r="C755">
        <v>681</v>
      </c>
      <c r="D755" s="1">
        <v>650</v>
      </c>
      <c r="E755" t="s">
        <v>366</v>
      </c>
      <c r="F755" s="6" t="s">
        <v>449</v>
      </c>
      <c r="G755" s="10">
        <v>4.2</v>
      </c>
      <c r="H755" t="s">
        <v>159</v>
      </c>
      <c r="I755" t="s">
        <v>1815</v>
      </c>
      <c r="J755" t="s">
        <v>1816</v>
      </c>
      <c r="K755" t="s">
        <v>1547</v>
      </c>
      <c r="M755">
        <f t="shared" si="33"/>
        <v>0</v>
      </c>
      <c r="N755">
        <f t="shared" si="34"/>
        <v>0</v>
      </c>
      <c r="O755">
        <f t="shared" si="35"/>
        <v>0</v>
      </c>
    </row>
    <row r="756" spans="1:15">
      <c r="A756">
        <v>2010</v>
      </c>
      <c r="C756">
        <v>632</v>
      </c>
      <c r="D756" s="1">
        <v>607</v>
      </c>
      <c r="E756" t="s">
        <v>504</v>
      </c>
      <c r="F756" s="6" t="s">
        <v>580</v>
      </c>
      <c r="G756" s="10">
        <v>4.3</v>
      </c>
      <c r="H756" t="s">
        <v>155</v>
      </c>
      <c r="I756" t="s">
        <v>1817</v>
      </c>
      <c r="J756" t="s">
        <v>1818</v>
      </c>
      <c r="K756" t="s">
        <v>1547</v>
      </c>
      <c r="M756">
        <f t="shared" si="33"/>
        <v>0</v>
      </c>
      <c r="N756">
        <f t="shared" si="34"/>
        <v>0</v>
      </c>
      <c r="O756">
        <f t="shared" si="35"/>
        <v>0</v>
      </c>
    </row>
    <row r="757" spans="1:15">
      <c r="A757">
        <v>2010</v>
      </c>
      <c r="C757">
        <v>63</v>
      </c>
      <c r="D757" s="1">
        <v>80</v>
      </c>
      <c r="E757" t="s">
        <v>506</v>
      </c>
      <c r="F757" s="6" t="s">
        <v>1660</v>
      </c>
      <c r="G757" s="10">
        <v>4.0999999999999996</v>
      </c>
      <c r="H757" t="s">
        <v>1548</v>
      </c>
      <c r="I757" t="s">
        <v>1819</v>
      </c>
      <c r="J757" t="s">
        <v>1820</v>
      </c>
      <c r="K757" t="s">
        <v>1547</v>
      </c>
      <c r="M757">
        <f t="shared" si="33"/>
        <v>0</v>
      </c>
      <c r="N757">
        <f t="shared" si="34"/>
        <v>0</v>
      </c>
      <c r="O757">
        <f t="shared" si="35"/>
        <v>0</v>
      </c>
    </row>
    <row r="758" spans="1:15">
      <c r="A758">
        <v>2010</v>
      </c>
      <c r="C758">
        <v>358</v>
      </c>
      <c r="D758" s="1">
        <v>359</v>
      </c>
      <c r="E758" t="s">
        <v>506</v>
      </c>
      <c r="F758" s="6" t="s">
        <v>582</v>
      </c>
      <c r="G758" s="10">
        <v>4.4000000000000004</v>
      </c>
      <c r="H758" t="s">
        <v>157</v>
      </c>
      <c r="I758" t="s">
        <v>1819</v>
      </c>
      <c r="J758" t="s">
        <v>1820</v>
      </c>
      <c r="K758" t="s">
        <v>1547</v>
      </c>
      <c r="M758">
        <f t="shared" si="33"/>
        <v>0</v>
      </c>
      <c r="N758">
        <f t="shared" si="34"/>
        <v>0</v>
      </c>
      <c r="O758">
        <f t="shared" si="35"/>
        <v>0</v>
      </c>
    </row>
    <row r="759" spans="1:15">
      <c r="A759">
        <v>2010</v>
      </c>
      <c r="C759">
        <v>326</v>
      </c>
      <c r="D759" s="1">
        <v>328</v>
      </c>
      <c r="E759" t="s">
        <v>1821</v>
      </c>
      <c r="F759" s="6" t="s">
        <v>1109</v>
      </c>
      <c r="G759" s="10">
        <v>4.2</v>
      </c>
      <c r="H759" t="s">
        <v>157</v>
      </c>
      <c r="I759" t="s">
        <v>1822</v>
      </c>
      <c r="J759" t="s">
        <v>1823</v>
      </c>
      <c r="K759" t="s">
        <v>1547</v>
      </c>
      <c r="L759" t="s">
        <v>2712</v>
      </c>
      <c r="M759">
        <f t="shared" si="33"/>
        <v>0</v>
      </c>
      <c r="N759">
        <f t="shared" si="34"/>
        <v>0</v>
      </c>
      <c r="O759">
        <f t="shared" si="35"/>
        <v>1</v>
      </c>
    </row>
    <row r="760" spans="1:15">
      <c r="A760">
        <v>2010</v>
      </c>
      <c r="C760">
        <v>963</v>
      </c>
      <c r="D760" s="1">
        <v>910</v>
      </c>
      <c r="E760" t="s">
        <v>1821</v>
      </c>
      <c r="F760" s="6" t="s">
        <v>1110</v>
      </c>
      <c r="G760" s="10">
        <v>8</v>
      </c>
      <c r="H760" t="s">
        <v>1564</v>
      </c>
      <c r="I760" t="s">
        <v>1822</v>
      </c>
      <c r="J760" t="s">
        <v>1823</v>
      </c>
      <c r="K760" t="s">
        <v>1547</v>
      </c>
      <c r="L760" t="s">
        <v>2712</v>
      </c>
      <c r="M760">
        <f t="shared" si="33"/>
        <v>0</v>
      </c>
      <c r="N760">
        <f t="shared" si="34"/>
        <v>0</v>
      </c>
      <c r="O760">
        <f t="shared" si="35"/>
        <v>1</v>
      </c>
    </row>
    <row r="761" spans="1:15">
      <c r="A761">
        <v>2010</v>
      </c>
      <c r="C761">
        <v>804</v>
      </c>
      <c r="D761" s="1">
        <v>765</v>
      </c>
      <c r="E761" t="s">
        <v>1821</v>
      </c>
      <c r="F761" s="6" t="s">
        <v>1111</v>
      </c>
      <c r="G761" s="10">
        <v>6</v>
      </c>
      <c r="H761" t="s">
        <v>159</v>
      </c>
      <c r="I761" t="s">
        <v>1822</v>
      </c>
      <c r="J761" t="s">
        <v>1823</v>
      </c>
      <c r="K761" t="s">
        <v>1547</v>
      </c>
      <c r="L761" t="s">
        <v>2712</v>
      </c>
      <c r="M761">
        <f t="shared" si="33"/>
        <v>0</v>
      </c>
      <c r="N761">
        <f t="shared" si="34"/>
        <v>0</v>
      </c>
      <c r="O761">
        <f t="shared" si="35"/>
        <v>1</v>
      </c>
    </row>
    <row r="762" spans="1:15">
      <c r="A762">
        <v>2010</v>
      </c>
      <c r="C762">
        <v>502</v>
      </c>
      <c r="D762" s="1">
        <v>485</v>
      </c>
      <c r="E762" t="s">
        <v>1821</v>
      </c>
      <c r="F762" s="6" t="s">
        <v>1112</v>
      </c>
      <c r="G762" s="10">
        <v>4.8</v>
      </c>
      <c r="H762" t="s">
        <v>157</v>
      </c>
      <c r="I762" t="s">
        <v>1822</v>
      </c>
      <c r="J762" t="s">
        <v>1823</v>
      </c>
      <c r="K762" t="s">
        <v>1547</v>
      </c>
      <c r="M762">
        <f t="shared" si="33"/>
        <v>0</v>
      </c>
      <c r="N762">
        <f t="shared" si="34"/>
        <v>0</v>
      </c>
      <c r="O762">
        <f t="shared" si="35"/>
        <v>0</v>
      </c>
    </row>
    <row r="763" spans="1:15">
      <c r="A763">
        <v>2010</v>
      </c>
      <c r="C763">
        <v>945</v>
      </c>
      <c r="D763" s="1">
        <v>894</v>
      </c>
      <c r="E763" t="s">
        <v>733</v>
      </c>
      <c r="F763" s="6" t="s">
        <v>1133</v>
      </c>
      <c r="G763" s="10">
        <v>6.6</v>
      </c>
      <c r="H763" t="s">
        <v>1564</v>
      </c>
      <c r="I763" t="s">
        <v>1819</v>
      </c>
      <c r="J763" t="s">
        <v>1820</v>
      </c>
      <c r="K763" t="s">
        <v>1547</v>
      </c>
      <c r="L763" t="s">
        <v>2712</v>
      </c>
      <c r="M763">
        <f t="shared" si="33"/>
        <v>0</v>
      </c>
      <c r="N763">
        <f t="shared" si="34"/>
        <v>0</v>
      </c>
      <c r="O763">
        <f t="shared" si="35"/>
        <v>1</v>
      </c>
    </row>
    <row r="764" spans="1:15">
      <c r="A764">
        <v>2010</v>
      </c>
      <c r="C764">
        <v>696</v>
      </c>
      <c r="D764" s="1">
        <v>663</v>
      </c>
      <c r="E764" t="s">
        <v>823</v>
      </c>
      <c r="F764" s="6" t="s">
        <v>1280</v>
      </c>
      <c r="G764" s="10">
        <v>4.5999999999999996</v>
      </c>
      <c r="H764" t="s">
        <v>159</v>
      </c>
      <c r="I764" t="s">
        <v>1824</v>
      </c>
      <c r="J764" t="s">
        <v>1825</v>
      </c>
      <c r="K764" t="s">
        <v>1547</v>
      </c>
      <c r="M764">
        <f t="shared" si="33"/>
        <v>0</v>
      </c>
      <c r="N764">
        <f t="shared" si="34"/>
        <v>0</v>
      </c>
      <c r="O764">
        <f t="shared" si="35"/>
        <v>0</v>
      </c>
    </row>
    <row r="765" spans="1:15">
      <c r="A765">
        <v>2010</v>
      </c>
      <c r="C765">
        <v>230</v>
      </c>
      <c r="D765" s="1">
        <v>237</v>
      </c>
      <c r="E765" t="s">
        <v>823</v>
      </c>
      <c r="F765" s="6" t="s">
        <v>1575</v>
      </c>
      <c r="G765" s="10">
        <v>4</v>
      </c>
      <c r="H765" t="s">
        <v>1548</v>
      </c>
      <c r="I765" t="s">
        <v>1824</v>
      </c>
      <c r="J765" t="s">
        <v>1825</v>
      </c>
      <c r="K765" t="s">
        <v>1547</v>
      </c>
      <c r="M765">
        <f t="shared" si="33"/>
        <v>0</v>
      </c>
      <c r="N765">
        <f t="shared" si="34"/>
        <v>0</v>
      </c>
      <c r="O765">
        <f t="shared" si="35"/>
        <v>0</v>
      </c>
    </row>
    <row r="766" spans="1:15">
      <c r="A766">
        <v>2010</v>
      </c>
      <c r="C766">
        <v>254</v>
      </c>
      <c r="D766" s="1">
        <v>262</v>
      </c>
      <c r="E766" t="s">
        <v>823</v>
      </c>
      <c r="F766" s="6" t="s">
        <v>1281</v>
      </c>
      <c r="G766" s="10">
        <v>8.5</v>
      </c>
      <c r="H766" t="s">
        <v>1548</v>
      </c>
      <c r="I766" t="s">
        <v>1824</v>
      </c>
      <c r="J766" t="s">
        <v>1825</v>
      </c>
      <c r="K766" t="s">
        <v>1547</v>
      </c>
      <c r="M766">
        <f t="shared" si="33"/>
        <v>0</v>
      </c>
      <c r="N766">
        <f t="shared" si="34"/>
        <v>0</v>
      </c>
      <c r="O766">
        <f t="shared" si="35"/>
        <v>0</v>
      </c>
    </row>
    <row r="767" spans="1:15">
      <c r="A767">
        <v>2010</v>
      </c>
      <c r="C767">
        <v>275</v>
      </c>
      <c r="D767" s="1">
        <v>282</v>
      </c>
      <c r="E767" t="s">
        <v>951</v>
      </c>
      <c r="F767" s="6" t="s">
        <v>1482</v>
      </c>
      <c r="G767" s="10">
        <v>7.2</v>
      </c>
      <c r="H767" t="s">
        <v>1548</v>
      </c>
      <c r="I767" t="s">
        <v>1826</v>
      </c>
      <c r="J767" t="s">
        <v>1827</v>
      </c>
      <c r="K767" t="s">
        <v>1547</v>
      </c>
      <c r="M767">
        <f t="shared" si="33"/>
        <v>0</v>
      </c>
      <c r="N767">
        <f t="shared" si="34"/>
        <v>0</v>
      </c>
      <c r="O767">
        <f t="shared" si="35"/>
        <v>0</v>
      </c>
    </row>
    <row r="768" spans="1:15">
      <c r="A768">
        <v>2010</v>
      </c>
      <c r="C768">
        <v>871</v>
      </c>
      <c r="D768" s="1">
        <v>826</v>
      </c>
      <c r="E768" t="s">
        <v>951</v>
      </c>
      <c r="F768" s="6" t="s">
        <v>1483</v>
      </c>
      <c r="G768" s="10">
        <v>8</v>
      </c>
      <c r="H768" t="s">
        <v>159</v>
      </c>
      <c r="I768" t="s">
        <v>1826</v>
      </c>
      <c r="J768" t="s">
        <v>1827</v>
      </c>
      <c r="K768" t="s">
        <v>1547</v>
      </c>
      <c r="M768">
        <f t="shared" si="33"/>
        <v>0</v>
      </c>
      <c r="N768">
        <f t="shared" si="34"/>
        <v>0</v>
      </c>
      <c r="O768">
        <f t="shared" si="35"/>
        <v>0</v>
      </c>
    </row>
    <row r="769" spans="1:15">
      <c r="A769">
        <v>2010</v>
      </c>
      <c r="C769">
        <v>896</v>
      </c>
      <c r="D769" s="1">
        <v>850</v>
      </c>
      <c r="E769" t="s">
        <v>957</v>
      </c>
      <c r="F769" s="6" t="s">
        <v>1490</v>
      </c>
      <c r="G769" s="10">
        <v>7</v>
      </c>
      <c r="H769" t="s">
        <v>1564</v>
      </c>
      <c r="I769" t="s">
        <v>1828</v>
      </c>
      <c r="J769" t="s">
        <v>1829</v>
      </c>
      <c r="K769" t="s">
        <v>1547</v>
      </c>
      <c r="M769">
        <f t="shared" si="33"/>
        <v>0</v>
      </c>
      <c r="N769">
        <f t="shared" si="34"/>
        <v>0</v>
      </c>
      <c r="O769">
        <f t="shared" si="35"/>
        <v>0</v>
      </c>
    </row>
    <row r="770" spans="1:15">
      <c r="A770">
        <v>2010</v>
      </c>
      <c r="C770">
        <v>931</v>
      </c>
      <c r="D770" s="1">
        <v>882</v>
      </c>
      <c r="E770" t="s">
        <v>981</v>
      </c>
      <c r="F770" s="6" t="s">
        <v>1533</v>
      </c>
      <c r="G770" s="10">
        <v>5</v>
      </c>
      <c r="H770" t="s">
        <v>1564</v>
      </c>
      <c r="I770" t="s">
        <v>1830</v>
      </c>
      <c r="J770" t="s">
        <v>1823</v>
      </c>
      <c r="K770" t="s">
        <v>1547</v>
      </c>
      <c r="M770">
        <f t="shared" si="33"/>
        <v>0</v>
      </c>
      <c r="N770">
        <f t="shared" si="34"/>
        <v>0</v>
      </c>
      <c r="O770">
        <f t="shared" si="35"/>
        <v>0</v>
      </c>
    </row>
    <row r="771" spans="1:15">
      <c r="A771">
        <v>2010</v>
      </c>
      <c r="C771">
        <v>960</v>
      </c>
      <c r="D771" s="1">
        <v>907</v>
      </c>
      <c r="E771" t="s">
        <v>981</v>
      </c>
      <c r="F771" s="6" t="s">
        <v>1534</v>
      </c>
      <c r="G771" s="10">
        <v>5.6</v>
      </c>
      <c r="H771" t="s">
        <v>1564</v>
      </c>
      <c r="I771" t="s">
        <v>1830</v>
      </c>
      <c r="J771" t="s">
        <v>1823</v>
      </c>
      <c r="K771" t="s">
        <v>1547</v>
      </c>
      <c r="M771">
        <f t="shared" si="33"/>
        <v>0</v>
      </c>
      <c r="N771">
        <f t="shared" si="34"/>
        <v>0</v>
      </c>
      <c r="O771">
        <f t="shared" si="35"/>
        <v>0</v>
      </c>
    </row>
    <row r="772" spans="1:15">
      <c r="A772">
        <v>2010</v>
      </c>
      <c r="B772" s="23" t="s">
        <v>2626</v>
      </c>
      <c r="C772">
        <v>977</v>
      </c>
      <c r="D772" s="1">
        <v>923</v>
      </c>
      <c r="E772" t="s">
        <v>981</v>
      </c>
      <c r="F772" s="6" t="s">
        <v>1535</v>
      </c>
      <c r="G772" s="10">
        <v>4.2</v>
      </c>
      <c r="H772" t="s">
        <v>1564</v>
      </c>
      <c r="I772" t="s">
        <v>1830</v>
      </c>
      <c r="J772" t="s">
        <v>1823</v>
      </c>
      <c r="K772" t="s">
        <v>1547</v>
      </c>
      <c r="M772">
        <f t="shared" si="33"/>
        <v>0</v>
      </c>
      <c r="N772">
        <f t="shared" si="34"/>
        <v>0</v>
      </c>
      <c r="O772">
        <f t="shared" si="35"/>
        <v>0</v>
      </c>
    </row>
    <row r="773" spans="1:15">
      <c r="A773">
        <v>2010</v>
      </c>
      <c r="C773">
        <v>641</v>
      </c>
      <c r="D773" s="1">
        <v>616</v>
      </c>
      <c r="E773" t="s">
        <v>51</v>
      </c>
      <c r="F773" s="6" t="s">
        <v>70</v>
      </c>
      <c r="G773" s="10">
        <v>8</v>
      </c>
      <c r="H773" t="s">
        <v>159</v>
      </c>
      <c r="K773" t="s">
        <v>1631</v>
      </c>
      <c r="M773">
        <f t="shared" ref="M773:M836" si="36">IF(L773="Yes",IF(B773="R",1,0),0)</f>
        <v>0</v>
      </c>
      <c r="N773">
        <f t="shared" ref="N773:N836" si="37">IF(L773="Yes",IF(A773=2013,1,0),0)</f>
        <v>0</v>
      </c>
      <c r="O773">
        <f t="shared" ref="O773:O836" si="38">IF(L773="Yes",IF(A773=2013,0,IF(B773="R",0,1)),0)</f>
        <v>0</v>
      </c>
    </row>
    <row r="774" spans="1:15">
      <c r="A774">
        <v>2010</v>
      </c>
      <c r="C774">
        <v>534</v>
      </c>
      <c r="D774" s="1">
        <v>516</v>
      </c>
      <c r="E774" t="s">
        <v>51</v>
      </c>
      <c r="F774" s="6" t="s">
        <v>71</v>
      </c>
      <c r="G774" s="10">
        <v>4.8</v>
      </c>
      <c r="H774" t="s">
        <v>157</v>
      </c>
      <c r="K774" t="s">
        <v>1631</v>
      </c>
      <c r="M774">
        <f t="shared" si="36"/>
        <v>0</v>
      </c>
      <c r="N774">
        <f t="shared" si="37"/>
        <v>0</v>
      </c>
      <c r="O774">
        <f t="shared" si="38"/>
        <v>0</v>
      </c>
    </row>
    <row r="775" spans="1:15" s="3" customFormat="1">
      <c r="A775">
        <v>2010</v>
      </c>
      <c r="B775" s="23" t="s">
        <v>2626</v>
      </c>
      <c r="C775">
        <v>578</v>
      </c>
      <c r="D775" s="1">
        <v>555</v>
      </c>
      <c r="E775" t="s">
        <v>717</v>
      </c>
      <c r="F775" s="6" t="s">
        <v>1114</v>
      </c>
      <c r="G775" s="10">
        <v>5</v>
      </c>
      <c r="H775" t="s">
        <v>157</v>
      </c>
      <c r="I775" t="s">
        <v>2300</v>
      </c>
      <c r="J775" t="s">
        <v>2301</v>
      </c>
      <c r="K775" t="s">
        <v>1637</v>
      </c>
      <c r="L775"/>
      <c r="M775">
        <f t="shared" si="36"/>
        <v>0</v>
      </c>
      <c r="N775">
        <f t="shared" si="37"/>
        <v>0</v>
      </c>
      <c r="O775">
        <f t="shared" si="38"/>
        <v>0</v>
      </c>
    </row>
    <row r="776" spans="1:15" s="3" customFormat="1">
      <c r="A776">
        <v>2010</v>
      </c>
      <c r="B776" s="23"/>
      <c r="C776">
        <v>679</v>
      </c>
      <c r="D776" s="1">
        <v>648</v>
      </c>
      <c r="E776" t="s">
        <v>845</v>
      </c>
      <c r="F776" s="6" t="s">
        <v>1308</v>
      </c>
      <c r="G776" s="10">
        <v>5</v>
      </c>
      <c r="H776" t="s">
        <v>159</v>
      </c>
      <c r="I776" t="s">
        <v>2298</v>
      </c>
      <c r="J776" t="s">
        <v>2299</v>
      </c>
      <c r="K776" t="s">
        <v>1637</v>
      </c>
      <c r="L776"/>
      <c r="M776">
        <f t="shared" si="36"/>
        <v>0</v>
      </c>
      <c r="N776">
        <f t="shared" si="37"/>
        <v>0</v>
      </c>
      <c r="O776">
        <f t="shared" si="38"/>
        <v>0</v>
      </c>
    </row>
    <row r="777" spans="1:15" s="3" customFormat="1">
      <c r="A777">
        <v>2010</v>
      </c>
      <c r="B777" s="23"/>
      <c r="C777">
        <v>877</v>
      </c>
      <c r="D777" s="1">
        <v>833</v>
      </c>
      <c r="E777" t="s">
        <v>855</v>
      </c>
      <c r="F777" s="6" t="s">
        <v>1324</v>
      </c>
      <c r="G777" s="10">
        <v>5.2</v>
      </c>
      <c r="H777" t="s">
        <v>159</v>
      </c>
      <c r="I777" t="s">
        <v>2297</v>
      </c>
      <c r="J777"/>
      <c r="K777" t="s">
        <v>1648</v>
      </c>
      <c r="L777"/>
      <c r="M777">
        <f t="shared" si="36"/>
        <v>0</v>
      </c>
      <c r="N777">
        <f t="shared" si="37"/>
        <v>0</v>
      </c>
      <c r="O777">
        <f t="shared" si="38"/>
        <v>0</v>
      </c>
    </row>
    <row r="778" spans="1:15" s="12" customFormat="1">
      <c r="A778">
        <v>2010</v>
      </c>
      <c r="B778" s="23"/>
      <c r="C778">
        <v>189</v>
      </c>
      <c r="D778" s="1">
        <v>197</v>
      </c>
      <c r="E778" t="s">
        <v>790</v>
      </c>
      <c r="F778" s="6" t="s">
        <v>1582</v>
      </c>
      <c r="G778" s="10">
        <v>5</v>
      </c>
      <c r="H778" t="s">
        <v>1548</v>
      </c>
      <c r="I778" t="s">
        <v>2199</v>
      </c>
      <c r="J778" t="s">
        <v>2200</v>
      </c>
      <c r="K778" t="s">
        <v>1583</v>
      </c>
      <c r="L778"/>
      <c r="M778">
        <f t="shared" si="36"/>
        <v>0</v>
      </c>
      <c r="N778">
        <f t="shared" si="37"/>
        <v>0</v>
      </c>
      <c r="O778">
        <f t="shared" si="38"/>
        <v>0</v>
      </c>
    </row>
    <row r="779" spans="1:15" s="3" customFormat="1">
      <c r="A779">
        <v>2010</v>
      </c>
      <c r="B779" s="23"/>
      <c r="C779">
        <v>824</v>
      </c>
      <c r="D779" s="1">
        <v>784</v>
      </c>
      <c r="E779" t="s">
        <v>790</v>
      </c>
      <c r="F779" s="6" t="s">
        <v>1227</v>
      </c>
      <c r="G779" s="10">
        <v>5</v>
      </c>
      <c r="H779" t="s">
        <v>159</v>
      </c>
      <c r="I779" t="s">
        <v>2199</v>
      </c>
      <c r="J779" t="s">
        <v>2200</v>
      </c>
      <c r="K779" t="s">
        <v>1583</v>
      </c>
      <c r="L779"/>
      <c r="M779">
        <f t="shared" si="36"/>
        <v>0</v>
      </c>
      <c r="N779">
        <f t="shared" si="37"/>
        <v>0</v>
      </c>
      <c r="O779">
        <f t="shared" si="38"/>
        <v>0</v>
      </c>
    </row>
    <row r="780" spans="1:15" s="3" customFormat="1">
      <c r="A780">
        <v>2010</v>
      </c>
      <c r="B780" s="23" t="s">
        <v>2626</v>
      </c>
      <c r="C780">
        <v>341</v>
      </c>
      <c r="D780" s="1">
        <v>344</v>
      </c>
      <c r="E780" t="s">
        <v>894</v>
      </c>
      <c r="F780" s="6" t="s">
        <v>1384</v>
      </c>
      <c r="G780" s="10">
        <v>5</v>
      </c>
      <c r="H780" t="s">
        <v>157</v>
      </c>
      <c r="I780" t="s">
        <v>2201</v>
      </c>
      <c r="J780"/>
      <c r="K780" t="s">
        <v>1583</v>
      </c>
      <c r="L780"/>
      <c r="M780">
        <f t="shared" si="36"/>
        <v>0</v>
      </c>
      <c r="N780">
        <f t="shared" si="37"/>
        <v>0</v>
      </c>
      <c r="O780">
        <f t="shared" si="38"/>
        <v>0</v>
      </c>
    </row>
    <row r="781" spans="1:15" s="3" customFormat="1">
      <c r="A781">
        <v>2010</v>
      </c>
      <c r="B781" s="23"/>
      <c r="C781">
        <v>684</v>
      </c>
      <c r="D781" s="1">
        <v>652</v>
      </c>
      <c r="E781" t="s">
        <v>894</v>
      </c>
      <c r="F781" s="6" t="s">
        <v>1385</v>
      </c>
      <c r="G781" s="10">
        <v>6</v>
      </c>
      <c r="H781" t="s">
        <v>159</v>
      </c>
      <c r="I781" t="s">
        <v>2201</v>
      </c>
      <c r="J781"/>
      <c r="K781" t="s">
        <v>1583</v>
      </c>
      <c r="L781"/>
      <c r="M781">
        <f t="shared" si="36"/>
        <v>0</v>
      </c>
      <c r="N781">
        <f t="shared" si="37"/>
        <v>0</v>
      </c>
      <c r="O781">
        <f t="shared" si="38"/>
        <v>0</v>
      </c>
    </row>
    <row r="782" spans="1:15" s="3" customFormat="1">
      <c r="A782">
        <v>2010</v>
      </c>
      <c r="B782" s="23"/>
      <c r="C782">
        <v>363</v>
      </c>
      <c r="D782" s="1">
        <v>364</v>
      </c>
      <c r="E782" t="s">
        <v>910</v>
      </c>
      <c r="F782" s="6" t="s">
        <v>1412</v>
      </c>
      <c r="G782" s="10">
        <v>5.7</v>
      </c>
      <c r="H782" t="s">
        <v>157</v>
      </c>
      <c r="I782" t="s">
        <v>2235</v>
      </c>
      <c r="J782" t="s">
        <v>2234</v>
      </c>
      <c r="K782" t="s">
        <v>1583</v>
      </c>
      <c r="L782"/>
      <c r="M782">
        <f t="shared" si="36"/>
        <v>0</v>
      </c>
      <c r="N782">
        <f t="shared" si="37"/>
        <v>0</v>
      </c>
      <c r="O782">
        <f t="shared" si="38"/>
        <v>0</v>
      </c>
    </row>
    <row r="783" spans="1:15" s="3" customFormat="1">
      <c r="A783">
        <v>2010</v>
      </c>
      <c r="B783" s="23"/>
      <c r="C783">
        <v>943</v>
      </c>
      <c r="D783" s="1">
        <v>893</v>
      </c>
      <c r="E783" t="s">
        <v>966</v>
      </c>
      <c r="F783" s="6" t="s">
        <v>1507</v>
      </c>
      <c r="G783" s="10" t="s">
        <v>1650</v>
      </c>
      <c r="H783" t="s">
        <v>1564</v>
      </c>
      <c r="I783" t="s">
        <v>2392</v>
      </c>
      <c r="J783" t="s">
        <v>2234</v>
      </c>
      <c r="K783" t="s">
        <v>1583</v>
      </c>
      <c r="L783"/>
      <c r="M783">
        <f t="shared" si="36"/>
        <v>0</v>
      </c>
      <c r="N783">
        <f t="shared" si="37"/>
        <v>0</v>
      </c>
      <c r="O783">
        <f t="shared" si="38"/>
        <v>0</v>
      </c>
    </row>
    <row r="784" spans="1:15" s="3" customFormat="1">
      <c r="A784">
        <v>2010</v>
      </c>
      <c r="B784" s="23"/>
      <c r="C784">
        <v>481</v>
      </c>
      <c r="D784" s="1">
        <v>467</v>
      </c>
      <c r="E784" t="s">
        <v>721</v>
      </c>
      <c r="F784" s="6" t="s">
        <v>1119</v>
      </c>
      <c r="G784" s="10">
        <v>4.5</v>
      </c>
      <c r="H784" t="s">
        <v>157</v>
      </c>
      <c r="I784" t="s">
        <v>2236</v>
      </c>
      <c r="J784" t="s">
        <v>2237</v>
      </c>
      <c r="K784" t="s">
        <v>1626</v>
      </c>
      <c r="L784"/>
      <c r="M784">
        <f t="shared" si="36"/>
        <v>0</v>
      </c>
      <c r="N784">
        <f t="shared" si="37"/>
        <v>0</v>
      </c>
      <c r="O784">
        <f t="shared" si="38"/>
        <v>0</v>
      </c>
    </row>
    <row r="785" spans="1:15" s="3" customFormat="1">
      <c r="A785">
        <v>2010</v>
      </c>
      <c r="B785" s="23"/>
      <c r="C785">
        <v>646</v>
      </c>
      <c r="D785" s="1">
        <v>619</v>
      </c>
      <c r="E785" t="s">
        <v>526</v>
      </c>
      <c r="F785" s="6" t="s">
        <v>609</v>
      </c>
      <c r="G785" s="10">
        <v>5.4</v>
      </c>
      <c r="H785" t="s">
        <v>159</v>
      </c>
      <c r="I785" t="s">
        <v>2238</v>
      </c>
      <c r="J785" t="s">
        <v>2238</v>
      </c>
      <c r="K785" t="s">
        <v>1578</v>
      </c>
      <c r="L785"/>
      <c r="M785">
        <f t="shared" si="36"/>
        <v>0</v>
      </c>
      <c r="N785">
        <f t="shared" si="37"/>
        <v>0</v>
      </c>
      <c r="O785">
        <f t="shared" si="38"/>
        <v>0</v>
      </c>
    </row>
    <row r="786" spans="1:15" s="3" customFormat="1">
      <c r="A786">
        <v>2010</v>
      </c>
      <c r="B786" s="23"/>
      <c r="C786">
        <v>488</v>
      </c>
      <c r="D786" s="1">
        <v>474</v>
      </c>
      <c r="E786" t="s">
        <v>526</v>
      </c>
      <c r="F786" s="6" t="s">
        <v>1615</v>
      </c>
      <c r="G786" s="10">
        <v>6.4</v>
      </c>
      <c r="H786" t="s">
        <v>157</v>
      </c>
      <c r="I786" t="s">
        <v>2238</v>
      </c>
      <c r="J786" t="s">
        <v>2238</v>
      </c>
      <c r="K786" t="s">
        <v>1578</v>
      </c>
      <c r="L786"/>
      <c r="M786">
        <f t="shared" si="36"/>
        <v>0</v>
      </c>
      <c r="N786">
        <f t="shared" si="37"/>
        <v>0</v>
      </c>
      <c r="O786">
        <f t="shared" si="38"/>
        <v>0</v>
      </c>
    </row>
    <row r="787" spans="1:15" s="3" customFormat="1">
      <c r="A787">
        <v>2010</v>
      </c>
      <c r="B787" s="23"/>
      <c r="C787">
        <v>437</v>
      </c>
      <c r="D787" s="1">
        <v>424</v>
      </c>
      <c r="E787" t="s">
        <v>530</v>
      </c>
      <c r="F787" s="6" t="s">
        <v>614</v>
      </c>
      <c r="G787" s="10">
        <v>5.4</v>
      </c>
      <c r="H787" t="s">
        <v>157</v>
      </c>
      <c r="I787" t="s">
        <v>2239</v>
      </c>
      <c r="J787" t="s">
        <v>2240</v>
      </c>
      <c r="K787" t="s">
        <v>1578</v>
      </c>
      <c r="L787"/>
      <c r="M787">
        <f t="shared" si="36"/>
        <v>0</v>
      </c>
      <c r="N787">
        <f t="shared" si="37"/>
        <v>0</v>
      </c>
      <c r="O787">
        <f t="shared" si="38"/>
        <v>0</v>
      </c>
    </row>
    <row r="788" spans="1:15" s="3" customFormat="1">
      <c r="A788">
        <v>2010</v>
      </c>
      <c r="B788" s="23"/>
      <c r="C788">
        <v>178</v>
      </c>
      <c r="D788" s="1">
        <v>184</v>
      </c>
      <c r="E788" t="s">
        <v>530</v>
      </c>
      <c r="F788" s="6" t="s">
        <v>615</v>
      </c>
      <c r="G788" s="10">
        <v>5.0999999999999996</v>
      </c>
      <c r="H788" t="s">
        <v>1548</v>
      </c>
      <c r="I788" t="s">
        <v>2239</v>
      </c>
      <c r="J788" t="s">
        <v>2240</v>
      </c>
      <c r="K788" t="s">
        <v>1578</v>
      </c>
      <c r="L788"/>
      <c r="M788">
        <f t="shared" si="36"/>
        <v>0</v>
      </c>
      <c r="N788">
        <f t="shared" si="37"/>
        <v>0</v>
      </c>
      <c r="O788">
        <f t="shared" si="38"/>
        <v>0</v>
      </c>
    </row>
    <row r="789" spans="1:15" s="3" customFormat="1">
      <c r="A789">
        <v>2010</v>
      </c>
      <c r="B789" s="23"/>
      <c r="C789">
        <v>792</v>
      </c>
      <c r="D789" s="1">
        <v>753</v>
      </c>
      <c r="E789" t="s">
        <v>530</v>
      </c>
      <c r="F789" s="6" t="s">
        <v>616</v>
      </c>
      <c r="G789" s="10">
        <v>5.2</v>
      </c>
      <c r="H789" t="s">
        <v>159</v>
      </c>
      <c r="I789" t="s">
        <v>2239</v>
      </c>
      <c r="J789" t="s">
        <v>2240</v>
      </c>
      <c r="K789" t="s">
        <v>1578</v>
      </c>
      <c r="L789"/>
      <c r="M789">
        <f t="shared" si="36"/>
        <v>0</v>
      </c>
      <c r="N789">
        <f t="shared" si="37"/>
        <v>0</v>
      </c>
      <c r="O789">
        <f t="shared" si="38"/>
        <v>0</v>
      </c>
    </row>
    <row r="790" spans="1:15" s="3" customFormat="1">
      <c r="A790">
        <v>2010</v>
      </c>
      <c r="B790" s="23"/>
      <c r="C790">
        <v>771</v>
      </c>
      <c r="D790" s="1">
        <v>731</v>
      </c>
      <c r="E790" t="s">
        <v>2241</v>
      </c>
      <c r="F790" s="6" t="s">
        <v>1086</v>
      </c>
      <c r="G790" s="10">
        <v>5.5</v>
      </c>
      <c r="H790" t="s">
        <v>159</v>
      </c>
      <c r="I790" t="s">
        <v>2242</v>
      </c>
      <c r="J790" t="s">
        <v>2242</v>
      </c>
      <c r="K790" t="s">
        <v>1578</v>
      </c>
      <c r="L790"/>
      <c r="M790">
        <f t="shared" si="36"/>
        <v>0</v>
      </c>
      <c r="N790">
        <f t="shared" si="37"/>
        <v>0</v>
      </c>
      <c r="O790">
        <f t="shared" si="38"/>
        <v>0</v>
      </c>
    </row>
    <row r="791" spans="1:15" s="3" customFormat="1">
      <c r="A791">
        <v>2010</v>
      </c>
      <c r="B791" s="23"/>
      <c r="C791">
        <v>123</v>
      </c>
      <c r="D791" s="1">
        <v>138</v>
      </c>
      <c r="E791" t="s">
        <v>2243</v>
      </c>
      <c r="F791" s="6" t="s">
        <v>1184</v>
      </c>
      <c r="G791" s="10">
        <v>4.8</v>
      </c>
      <c r="H791" t="s">
        <v>1548</v>
      </c>
      <c r="I791" t="s">
        <v>2244</v>
      </c>
      <c r="J791" t="s">
        <v>2240</v>
      </c>
      <c r="K791" t="s">
        <v>1578</v>
      </c>
      <c r="L791"/>
      <c r="M791">
        <f t="shared" si="36"/>
        <v>0</v>
      </c>
      <c r="N791">
        <f t="shared" si="37"/>
        <v>0</v>
      </c>
      <c r="O791">
        <f t="shared" si="38"/>
        <v>0</v>
      </c>
    </row>
    <row r="792" spans="1:15" s="3" customFormat="1">
      <c r="A792">
        <v>2010</v>
      </c>
      <c r="B792" s="23"/>
      <c r="C792">
        <v>674</v>
      </c>
      <c r="D792" s="1">
        <v>642</v>
      </c>
      <c r="E792" t="s">
        <v>892</v>
      </c>
      <c r="F792" s="6" t="s">
        <v>1378</v>
      </c>
      <c r="G792" s="10">
        <v>5.4</v>
      </c>
      <c r="H792" t="s">
        <v>159</v>
      </c>
      <c r="I792" t="s">
        <v>2240</v>
      </c>
      <c r="J792" t="s">
        <v>2240</v>
      </c>
      <c r="K792" t="s">
        <v>1578</v>
      </c>
      <c r="L792"/>
      <c r="M792">
        <f t="shared" si="36"/>
        <v>0</v>
      </c>
      <c r="N792">
        <f t="shared" si="37"/>
        <v>0</v>
      </c>
      <c r="O792">
        <f t="shared" si="38"/>
        <v>0</v>
      </c>
    </row>
    <row r="793" spans="1:15" s="3" customFormat="1">
      <c r="A793">
        <v>2010</v>
      </c>
      <c r="B793" s="23"/>
      <c r="C793">
        <v>374</v>
      </c>
      <c r="D793" s="1">
        <v>371</v>
      </c>
      <c r="E793" t="s">
        <v>892</v>
      </c>
      <c r="F793" s="6" t="s">
        <v>1379</v>
      </c>
      <c r="G793" s="10">
        <v>5.4</v>
      </c>
      <c r="H793" t="s">
        <v>157</v>
      </c>
      <c r="I793" t="s">
        <v>2240</v>
      </c>
      <c r="J793" t="s">
        <v>2240</v>
      </c>
      <c r="K793" t="s">
        <v>1578</v>
      </c>
      <c r="L793" s="3" t="s">
        <v>2712</v>
      </c>
      <c r="M793">
        <f t="shared" si="36"/>
        <v>0</v>
      </c>
      <c r="N793">
        <f t="shared" si="37"/>
        <v>0</v>
      </c>
      <c r="O793">
        <f t="shared" si="38"/>
        <v>1</v>
      </c>
    </row>
    <row r="794" spans="1:15" s="3" customFormat="1">
      <c r="A794">
        <v>2010</v>
      </c>
      <c r="B794" s="23" t="s">
        <v>2626</v>
      </c>
      <c r="C794">
        <v>596</v>
      </c>
      <c r="D794" s="1">
        <v>571</v>
      </c>
      <c r="E794" t="s">
        <v>892</v>
      </c>
      <c r="F794" s="6" t="s">
        <v>1380</v>
      </c>
      <c r="G794" s="10">
        <v>4.8</v>
      </c>
      <c r="H794" t="s">
        <v>155</v>
      </c>
      <c r="I794" t="s">
        <v>2240</v>
      </c>
      <c r="J794" t="s">
        <v>2240</v>
      </c>
      <c r="K794" t="s">
        <v>1578</v>
      </c>
      <c r="L794"/>
      <c r="M794">
        <f t="shared" si="36"/>
        <v>0</v>
      </c>
      <c r="N794">
        <f t="shared" si="37"/>
        <v>0</v>
      </c>
      <c r="O794">
        <f t="shared" si="38"/>
        <v>0</v>
      </c>
    </row>
    <row r="795" spans="1:15" s="3" customFormat="1">
      <c r="A795">
        <v>2010</v>
      </c>
      <c r="B795" s="23"/>
      <c r="C795">
        <v>286</v>
      </c>
      <c r="D795" s="1">
        <v>289</v>
      </c>
      <c r="E795" t="s">
        <v>892</v>
      </c>
      <c r="F795" s="6" t="s">
        <v>1381</v>
      </c>
      <c r="G795" s="10">
        <v>7.2</v>
      </c>
      <c r="H795" t="s">
        <v>1548</v>
      </c>
      <c r="I795" t="s">
        <v>2240</v>
      </c>
      <c r="J795" t="s">
        <v>2240</v>
      </c>
      <c r="K795" t="s">
        <v>1578</v>
      </c>
      <c r="L795"/>
      <c r="M795">
        <f t="shared" si="36"/>
        <v>0</v>
      </c>
      <c r="N795">
        <f t="shared" si="37"/>
        <v>0</v>
      </c>
      <c r="O795">
        <f t="shared" si="38"/>
        <v>0</v>
      </c>
    </row>
    <row r="796" spans="1:15" s="3" customFormat="1">
      <c r="A796">
        <v>2010</v>
      </c>
      <c r="B796" s="23"/>
      <c r="C796">
        <v>767</v>
      </c>
      <c r="D796" s="1">
        <v>729</v>
      </c>
      <c r="E796" t="s">
        <v>527</v>
      </c>
      <c r="F796" s="6" t="s">
        <v>610</v>
      </c>
      <c r="G796" s="10">
        <v>8</v>
      </c>
      <c r="H796" t="s">
        <v>159</v>
      </c>
      <c r="I796" t="s">
        <v>2198</v>
      </c>
      <c r="J796" t="s">
        <v>2197</v>
      </c>
      <c r="K796" t="s">
        <v>1644</v>
      </c>
      <c r="L796"/>
      <c r="M796">
        <f t="shared" si="36"/>
        <v>0</v>
      </c>
      <c r="N796">
        <f t="shared" si="37"/>
        <v>0</v>
      </c>
      <c r="O796">
        <f t="shared" si="38"/>
        <v>0</v>
      </c>
    </row>
    <row r="797" spans="1:15" s="3" customFormat="1">
      <c r="A797">
        <v>2010</v>
      </c>
      <c r="B797" s="23"/>
      <c r="C797">
        <v>693</v>
      </c>
      <c r="D797" s="1">
        <v>660</v>
      </c>
      <c r="E797" t="s">
        <v>511</v>
      </c>
      <c r="F797" s="6" t="s">
        <v>589</v>
      </c>
      <c r="G797" s="10">
        <v>5.5</v>
      </c>
      <c r="H797" t="s">
        <v>159</v>
      </c>
      <c r="I797" t="s">
        <v>2250</v>
      </c>
      <c r="J797" t="s">
        <v>2251</v>
      </c>
      <c r="K797" t="s">
        <v>1585</v>
      </c>
      <c r="L797"/>
      <c r="M797">
        <f t="shared" si="36"/>
        <v>0</v>
      </c>
      <c r="N797">
        <f t="shared" si="37"/>
        <v>0</v>
      </c>
      <c r="O797">
        <f t="shared" si="38"/>
        <v>0</v>
      </c>
    </row>
    <row r="798" spans="1:15" s="3" customFormat="1">
      <c r="A798">
        <v>2010</v>
      </c>
      <c r="B798" s="23"/>
      <c r="C798">
        <v>754</v>
      </c>
      <c r="D798" s="1">
        <v>717</v>
      </c>
      <c r="E798" t="s">
        <v>739</v>
      </c>
      <c r="F798" s="6" t="s">
        <v>1140</v>
      </c>
      <c r="G798" s="10">
        <v>5</v>
      </c>
      <c r="H798" t="s">
        <v>159</v>
      </c>
      <c r="I798" t="s">
        <v>2247</v>
      </c>
      <c r="J798" t="s">
        <v>2248</v>
      </c>
      <c r="K798" t="s">
        <v>1585</v>
      </c>
      <c r="L798"/>
      <c r="M798">
        <f t="shared" si="36"/>
        <v>0</v>
      </c>
      <c r="N798">
        <f t="shared" si="37"/>
        <v>0</v>
      </c>
      <c r="O798">
        <f t="shared" si="38"/>
        <v>0</v>
      </c>
    </row>
    <row r="799" spans="1:15">
      <c r="A799">
        <v>2010</v>
      </c>
      <c r="C799">
        <v>453</v>
      </c>
      <c r="D799" s="1">
        <v>439</v>
      </c>
      <c r="E799" t="s">
        <v>810</v>
      </c>
      <c r="F799" s="6" t="s">
        <v>1256</v>
      </c>
      <c r="G799" s="10">
        <v>5.3</v>
      </c>
      <c r="H799" t="s">
        <v>157</v>
      </c>
      <c r="I799" t="s">
        <v>2245</v>
      </c>
      <c r="J799" t="s">
        <v>2246</v>
      </c>
      <c r="K799" t="s">
        <v>1585</v>
      </c>
      <c r="M799">
        <f t="shared" si="36"/>
        <v>0</v>
      </c>
      <c r="N799">
        <f t="shared" si="37"/>
        <v>0</v>
      </c>
      <c r="O799">
        <f t="shared" si="38"/>
        <v>0</v>
      </c>
    </row>
    <row r="800" spans="1:15" s="3" customFormat="1">
      <c r="A800">
        <v>2010</v>
      </c>
      <c r="B800" s="23"/>
      <c r="C800">
        <v>795</v>
      </c>
      <c r="D800" s="1">
        <v>756</v>
      </c>
      <c r="E800" t="s">
        <v>810</v>
      </c>
      <c r="F800" s="6" t="s">
        <v>1253</v>
      </c>
      <c r="G800" s="10">
        <v>7</v>
      </c>
      <c r="H800" t="s">
        <v>159</v>
      </c>
      <c r="I800" t="s">
        <v>2245</v>
      </c>
      <c r="J800" t="s">
        <v>2246</v>
      </c>
      <c r="K800" t="s">
        <v>1585</v>
      </c>
      <c r="L800"/>
      <c r="M800">
        <f t="shared" si="36"/>
        <v>0</v>
      </c>
      <c r="N800">
        <f t="shared" si="37"/>
        <v>0</v>
      </c>
      <c r="O800">
        <f t="shared" si="38"/>
        <v>0</v>
      </c>
    </row>
    <row r="801" spans="1:15" s="3" customFormat="1">
      <c r="A801">
        <v>2010</v>
      </c>
      <c r="B801" s="23"/>
      <c r="C801">
        <v>195</v>
      </c>
      <c r="D801" s="1">
        <v>202</v>
      </c>
      <c r="E801" t="s">
        <v>810</v>
      </c>
      <c r="F801" s="6" t="s">
        <v>1254</v>
      </c>
      <c r="G801" s="10">
        <v>5.2</v>
      </c>
      <c r="H801" t="s">
        <v>1548</v>
      </c>
      <c r="I801" t="s">
        <v>2245</v>
      </c>
      <c r="J801" t="s">
        <v>2246</v>
      </c>
      <c r="K801" t="s">
        <v>1585</v>
      </c>
      <c r="L801"/>
      <c r="M801">
        <f t="shared" si="36"/>
        <v>0</v>
      </c>
      <c r="N801">
        <f t="shared" si="37"/>
        <v>0</v>
      </c>
      <c r="O801">
        <f t="shared" si="38"/>
        <v>0</v>
      </c>
    </row>
    <row r="802" spans="1:15" s="3" customFormat="1">
      <c r="A802">
        <v>2010</v>
      </c>
      <c r="B802" s="23"/>
      <c r="C802">
        <v>796</v>
      </c>
      <c r="D802" s="1">
        <v>757</v>
      </c>
      <c r="E802" t="s">
        <v>810</v>
      </c>
      <c r="F802" s="6" t="s">
        <v>1255</v>
      </c>
      <c r="G802" s="10">
        <v>6</v>
      </c>
      <c r="H802" t="s">
        <v>159</v>
      </c>
      <c r="I802" t="s">
        <v>2245</v>
      </c>
      <c r="J802" t="s">
        <v>2246</v>
      </c>
      <c r="K802" t="s">
        <v>1585</v>
      </c>
      <c r="L802"/>
      <c r="M802">
        <f t="shared" si="36"/>
        <v>0</v>
      </c>
      <c r="N802">
        <f t="shared" si="37"/>
        <v>0</v>
      </c>
      <c r="O802">
        <f t="shared" si="38"/>
        <v>0</v>
      </c>
    </row>
    <row r="803" spans="1:15" s="3" customFormat="1">
      <c r="A803">
        <v>2010</v>
      </c>
      <c r="B803" s="23"/>
      <c r="C803">
        <v>472</v>
      </c>
      <c r="D803" s="1">
        <v>457</v>
      </c>
      <c r="E803" t="s">
        <v>817</v>
      </c>
      <c r="F803" s="6" t="s">
        <v>1270</v>
      </c>
      <c r="G803" s="10">
        <v>4.8</v>
      </c>
      <c r="H803" t="s">
        <v>157</v>
      </c>
      <c r="I803" t="s">
        <v>2249</v>
      </c>
      <c r="J803" t="s">
        <v>2246</v>
      </c>
      <c r="K803" t="s">
        <v>1585</v>
      </c>
      <c r="L803"/>
      <c r="M803">
        <f t="shared" si="36"/>
        <v>0</v>
      </c>
      <c r="N803">
        <f t="shared" si="37"/>
        <v>0</v>
      </c>
      <c r="O803">
        <f t="shared" si="38"/>
        <v>0</v>
      </c>
    </row>
    <row r="804" spans="1:15" s="3" customFormat="1">
      <c r="A804">
        <v>2010</v>
      </c>
      <c r="B804" s="23"/>
      <c r="C804">
        <v>38</v>
      </c>
      <c r="D804" s="1">
        <v>57</v>
      </c>
      <c r="E804" t="s">
        <v>2255</v>
      </c>
      <c r="F804" s="6" t="s">
        <v>72</v>
      </c>
      <c r="G804" s="10">
        <v>5.2</v>
      </c>
      <c r="H804" t="s">
        <v>1548</v>
      </c>
      <c r="I804" t="s">
        <v>2256</v>
      </c>
      <c r="J804" t="s">
        <v>2257</v>
      </c>
      <c r="K804" t="s">
        <v>1555</v>
      </c>
      <c r="L804"/>
      <c r="M804">
        <f t="shared" si="36"/>
        <v>0</v>
      </c>
      <c r="N804">
        <f t="shared" si="37"/>
        <v>0</v>
      </c>
      <c r="O804">
        <f t="shared" si="38"/>
        <v>0</v>
      </c>
    </row>
    <row r="805" spans="1:15" s="3" customFormat="1">
      <c r="A805">
        <v>2010</v>
      </c>
      <c r="B805" s="23"/>
      <c r="C805">
        <v>955</v>
      </c>
      <c r="D805" s="1">
        <v>902</v>
      </c>
      <c r="E805" t="s">
        <v>286</v>
      </c>
      <c r="F805" s="6" t="s">
        <v>300</v>
      </c>
      <c r="G805" s="10" t="s">
        <v>1653</v>
      </c>
      <c r="H805" t="s">
        <v>1564</v>
      </c>
      <c r="I805" t="s">
        <v>2261</v>
      </c>
      <c r="J805" t="s">
        <v>2260</v>
      </c>
      <c r="K805" t="s">
        <v>1555</v>
      </c>
      <c r="L805"/>
      <c r="M805">
        <f t="shared" si="36"/>
        <v>0</v>
      </c>
      <c r="N805">
        <f t="shared" si="37"/>
        <v>0</v>
      </c>
      <c r="O805">
        <f t="shared" si="38"/>
        <v>0</v>
      </c>
    </row>
    <row r="806" spans="1:15" s="3" customFormat="1">
      <c r="A806">
        <v>2010</v>
      </c>
      <c r="B806" s="23"/>
      <c r="C806">
        <v>950</v>
      </c>
      <c r="D806" s="1">
        <v>897</v>
      </c>
      <c r="E806" t="s">
        <v>286</v>
      </c>
      <c r="F806" s="6" t="s">
        <v>301</v>
      </c>
      <c r="G806" s="10">
        <v>6</v>
      </c>
      <c r="H806" t="s">
        <v>1564</v>
      </c>
      <c r="I806" t="s">
        <v>2261</v>
      </c>
      <c r="J806" t="s">
        <v>2260</v>
      </c>
      <c r="K806" t="s">
        <v>1555</v>
      </c>
      <c r="L806"/>
      <c r="M806">
        <f t="shared" si="36"/>
        <v>0</v>
      </c>
      <c r="N806">
        <f t="shared" si="37"/>
        <v>0</v>
      </c>
      <c r="O806">
        <f t="shared" si="38"/>
        <v>0</v>
      </c>
    </row>
    <row r="807" spans="1:15" s="3" customFormat="1">
      <c r="A807">
        <v>2010</v>
      </c>
      <c r="B807" s="23"/>
      <c r="C807">
        <v>954</v>
      </c>
      <c r="D807" s="1">
        <v>901</v>
      </c>
      <c r="E807" t="s">
        <v>328</v>
      </c>
      <c r="F807" s="6" t="s">
        <v>394</v>
      </c>
      <c r="G807" s="10">
        <v>7.45</v>
      </c>
      <c r="H807" t="s">
        <v>1564</v>
      </c>
      <c r="I807" t="s">
        <v>2253</v>
      </c>
      <c r="J807" t="s">
        <v>2254</v>
      </c>
      <c r="K807" t="s">
        <v>1555</v>
      </c>
      <c r="L807"/>
      <c r="M807">
        <f t="shared" si="36"/>
        <v>0</v>
      </c>
      <c r="N807">
        <f t="shared" si="37"/>
        <v>0</v>
      </c>
      <c r="O807">
        <f t="shared" si="38"/>
        <v>0</v>
      </c>
    </row>
    <row r="808" spans="1:15" s="3" customFormat="1">
      <c r="A808">
        <v>2010</v>
      </c>
      <c r="B808" s="23"/>
      <c r="C808">
        <v>541</v>
      </c>
      <c r="D808" s="1">
        <v>523</v>
      </c>
      <c r="E808" t="s">
        <v>328</v>
      </c>
      <c r="F808" s="6" t="s">
        <v>395</v>
      </c>
      <c r="G808" s="10">
        <v>6.5</v>
      </c>
      <c r="H808" t="s">
        <v>157</v>
      </c>
      <c r="I808" t="s">
        <v>2253</v>
      </c>
      <c r="J808" t="s">
        <v>2254</v>
      </c>
      <c r="K808" t="s">
        <v>1555</v>
      </c>
      <c r="L808"/>
      <c r="M808">
        <f t="shared" si="36"/>
        <v>0</v>
      </c>
      <c r="N808">
        <f t="shared" si="37"/>
        <v>0</v>
      </c>
      <c r="O808">
        <f t="shared" si="38"/>
        <v>0</v>
      </c>
    </row>
    <row r="809" spans="1:15" s="3" customFormat="1">
      <c r="A809">
        <v>2010</v>
      </c>
      <c r="B809" s="23"/>
      <c r="C809">
        <v>658</v>
      </c>
      <c r="D809" s="1">
        <v>628</v>
      </c>
      <c r="E809" t="s">
        <v>339</v>
      </c>
      <c r="F809" s="6" t="s">
        <v>408</v>
      </c>
      <c r="G809" s="10">
        <v>5.2</v>
      </c>
      <c r="H809" t="s">
        <v>159</v>
      </c>
      <c r="I809" t="s">
        <v>2252</v>
      </c>
      <c r="J809" t="s">
        <v>2252</v>
      </c>
      <c r="K809" t="s">
        <v>1555</v>
      </c>
      <c r="L809"/>
      <c r="M809">
        <f t="shared" si="36"/>
        <v>0</v>
      </c>
      <c r="N809">
        <f t="shared" si="37"/>
        <v>0</v>
      </c>
      <c r="O809">
        <f t="shared" si="38"/>
        <v>0</v>
      </c>
    </row>
    <row r="810" spans="1:15" s="3" customFormat="1">
      <c r="A810">
        <v>2010</v>
      </c>
      <c r="B810" s="23"/>
      <c r="C810">
        <v>131</v>
      </c>
      <c r="D810" s="1">
        <v>145</v>
      </c>
      <c r="E810" t="s">
        <v>346</v>
      </c>
      <c r="F810" s="6" t="s">
        <v>415</v>
      </c>
      <c r="G810" s="10">
        <v>5.2</v>
      </c>
      <c r="H810" t="s">
        <v>1548</v>
      </c>
      <c r="I810" t="s">
        <v>2258</v>
      </c>
      <c r="J810" t="s">
        <v>2259</v>
      </c>
      <c r="K810" t="s">
        <v>1555</v>
      </c>
      <c r="L810"/>
      <c r="M810">
        <f t="shared" si="36"/>
        <v>0</v>
      </c>
      <c r="N810">
        <f t="shared" si="37"/>
        <v>0</v>
      </c>
      <c r="O810">
        <f t="shared" si="38"/>
        <v>0</v>
      </c>
    </row>
    <row r="811" spans="1:15" s="3" customFormat="1">
      <c r="A811">
        <v>2010</v>
      </c>
      <c r="B811" s="23" t="s">
        <v>2626</v>
      </c>
      <c r="C811">
        <v>451</v>
      </c>
      <c r="D811" s="1">
        <v>437</v>
      </c>
      <c r="E811" t="s">
        <v>346</v>
      </c>
      <c r="F811" s="6" t="s">
        <v>416</v>
      </c>
      <c r="G811" s="10">
        <v>5.2</v>
      </c>
      <c r="H811" t="s">
        <v>157</v>
      </c>
      <c r="I811" t="s">
        <v>2258</v>
      </c>
      <c r="J811" t="s">
        <v>2259</v>
      </c>
      <c r="K811" t="s">
        <v>1555</v>
      </c>
      <c r="L811"/>
      <c r="M811">
        <f t="shared" si="36"/>
        <v>0</v>
      </c>
      <c r="N811">
        <f t="shared" si="37"/>
        <v>0</v>
      </c>
      <c r="O811">
        <f t="shared" si="38"/>
        <v>0</v>
      </c>
    </row>
    <row r="812" spans="1:15" s="3" customFormat="1">
      <c r="A812">
        <v>2010</v>
      </c>
      <c r="B812" s="23"/>
      <c r="C812">
        <v>844</v>
      </c>
      <c r="D812" s="1">
        <v>800</v>
      </c>
      <c r="E812" t="s">
        <v>346</v>
      </c>
      <c r="F812" s="6" t="s">
        <v>417</v>
      </c>
      <c r="G812" s="10">
        <v>6.3</v>
      </c>
      <c r="H812" t="s">
        <v>159</v>
      </c>
      <c r="I812" t="s">
        <v>2258</v>
      </c>
      <c r="J812" t="s">
        <v>2259</v>
      </c>
      <c r="K812" t="s">
        <v>1555</v>
      </c>
      <c r="L812"/>
      <c r="M812">
        <f t="shared" si="36"/>
        <v>0</v>
      </c>
      <c r="N812">
        <f t="shared" si="37"/>
        <v>0</v>
      </c>
      <c r="O812">
        <f t="shared" si="38"/>
        <v>0</v>
      </c>
    </row>
    <row r="813" spans="1:15" s="3" customFormat="1">
      <c r="A813">
        <v>2010</v>
      </c>
      <c r="B813" s="23" t="s">
        <v>2626</v>
      </c>
      <c r="C813">
        <v>558</v>
      </c>
      <c r="D813" s="1">
        <v>538</v>
      </c>
      <c r="E813" t="s">
        <v>346</v>
      </c>
      <c r="F813" s="6" t="s">
        <v>418</v>
      </c>
      <c r="G813" s="10">
        <v>5.2</v>
      </c>
      <c r="H813" t="s">
        <v>157</v>
      </c>
      <c r="I813" t="s">
        <v>2258</v>
      </c>
      <c r="J813" t="s">
        <v>2259</v>
      </c>
      <c r="K813" t="s">
        <v>1555</v>
      </c>
      <c r="L813"/>
      <c r="M813">
        <f t="shared" si="36"/>
        <v>0</v>
      </c>
      <c r="N813">
        <f t="shared" si="37"/>
        <v>0</v>
      </c>
      <c r="O813">
        <f t="shared" si="38"/>
        <v>0</v>
      </c>
    </row>
    <row r="814" spans="1:15" s="3" customFormat="1">
      <c r="A814">
        <v>2010</v>
      </c>
      <c r="B814" s="23"/>
      <c r="C814">
        <v>371</v>
      </c>
      <c r="D814" s="1">
        <v>370</v>
      </c>
      <c r="E814" t="s">
        <v>349</v>
      </c>
      <c r="F814" s="6" t="s">
        <v>420</v>
      </c>
      <c r="G814" s="10">
        <v>4.5</v>
      </c>
      <c r="H814" t="s">
        <v>157</v>
      </c>
      <c r="I814" t="s">
        <v>2262</v>
      </c>
      <c r="J814" t="s">
        <v>2263</v>
      </c>
      <c r="K814" t="s">
        <v>1555</v>
      </c>
      <c r="L814"/>
      <c r="M814">
        <f t="shared" si="36"/>
        <v>0</v>
      </c>
      <c r="N814">
        <f t="shared" si="37"/>
        <v>0</v>
      </c>
      <c r="O814">
        <f t="shared" si="38"/>
        <v>0</v>
      </c>
    </row>
    <row r="815" spans="1:15" s="3" customFormat="1">
      <c r="A815">
        <v>2010</v>
      </c>
      <c r="B815" s="23"/>
      <c r="C815">
        <v>561</v>
      </c>
      <c r="D815" s="1">
        <v>541</v>
      </c>
      <c r="E815" t="s">
        <v>359</v>
      </c>
      <c r="F815" s="6" t="s">
        <v>432</v>
      </c>
      <c r="G815" s="10">
        <v>9</v>
      </c>
      <c r="H815" t="s">
        <v>157</v>
      </c>
      <c r="I815" t="s">
        <v>2264</v>
      </c>
      <c r="J815" t="s">
        <v>2265</v>
      </c>
      <c r="K815" t="s">
        <v>1555</v>
      </c>
      <c r="L815"/>
      <c r="M815">
        <f t="shared" si="36"/>
        <v>0</v>
      </c>
      <c r="N815">
        <f t="shared" si="37"/>
        <v>0</v>
      </c>
      <c r="O815">
        <f t="shared" si="38"/>
        <v>0</v>
      </c>
    </row>
    <row r="816" spans="1:15" s="3" customFormat="1" ht="15" customHeight="1">
      <c r="A816">
        <v>2010</v>
      </c>
      <c r="B816" s="23"/>
      <c r="C816">
        <v>509</v>
      </c>
      <c r="D816" s="1">
        <v>492</v>
      </c>
      <c r="E816" t="s">
        <v>221</v>
      </c>
      <c r="F816" s="6" t="s">
        <v>222</v>
      </c>
      <c r="G816" s="10">
        <v>5</v>
      </c>
      <c r="H816" t="s">
        <v>157</v>
      </c>
      <c r="I816" t="s">
        <v>2289</v>
      </c>
      <c r="J816"/>
      <c r="K816" t="s">
        <v>1599</v>
      </c>
      <c r="L816"/>
      <c r="M816">
        <f t="shared" si="36"/>
        <v>0</v>
      </c>
      <c r="N816">
        <f t="shared" si="37"/>
        <v>0</v>
      </c>
      <c r="O816">
        <f t="shared" si="38"/>
        <v>0</v>
      </c>
    </row>
    <row r="817" spans="1:15" s="3" customFormat="1">
      <c r="A817">
        <v>2010</v>
      </c>
      <c r="B817" s="23"/>
      <c r="C817">
        <v>342</v>
      </c>
      <c r="D817" s="1">
        <v>346</v>
      </c>
      <c r="E817" t="s">
        <v>942</v>
      </c>
      <c r="F817" s="6" t="s">
        <v>1467</v>
      </c>
      <c r="G817" s="10">
        <v>6.4</v>
      </c>
      <c r="H817" t="s">
        <v>157</v>
      </c>
      <c r="I817" t="s">
        <v>2290</v>
      </c>
      <c r="J817" t="s">
        <v>2291</v>
      </c>
      <c r="K817" t="s">
        <v>1599</v>
      </c>
      <c r="L817"/>
      <c r="M817">
        <f t="shared" si="36"/>
        <v>0</v>
      </c>
      <c r="N817">
        <f t="shared" si="37"/>
        <v>0</v>
      </c>
      <c r="O817">
        <f t="shared" si="38"/>
        <v>0</v>
      </c>
    </row>
    <row r="818" spans="1:15" s="3" customFormat="1">
      <c r="A818">
        <v>2010</v>
      </c>
      <c r="B818" s="23"/>
      <c r="C818">
        <v>834</v>
      </c>
      <c r="D818" s="1">
        <v>792</v>
      </c>
      <c r="E818" t="s">
        <v>508</v>
      </c>
      <c r="F818" s="6" t="s">
        <v>585</v>
      </c>
      <c r="G818" s="10">
        <v>6.6</v>
      </c>
      <c r="H818" t="s">
        <v>159</v>
      </c>
      <c r="I818" t="s">
        <v>2292</v>
      </c>
      <c r="J818" t="s">
        <v>2293</v>
      </c>
      <c r="K818" t="s">
        <v>1646</v>
      </c>
      <c r="L818"/>
      <c r="M818">
        <f t="shared" si="36"/>
        <v>0</v>
      </c>
      <c r="N818">
        <f t="shared" si="37"/>
        <v>0</v>
      </c>
      <c r="O818">
        <f t="shared" si="38"/>
        <v>0</v>
      </c>
    </row>
    <row r="819" spans="1:15" s="3" customFormat="1">
      <c r="A819">
        <v>2010</v>
      </c>
      <c r="B819" s="23"/>
      <c r="C819">
        <v>368</v>
      </c>
      <c r="D819" s="1">
        <v>368</v>
      </c>
      <c r="E819" t="s">
        <v>662</v>
      </c>
      <c r="F819" s="6" t="s">
        <v>1019</v>
      </c>
      <c r="G819" s="10">
        <v>5</v>
      </c>
      <c r="H819" t="s">
        <v>157</v>
      </c>
      <c r="I819" t="s">
        <v>2294</v>
      </c>
      <c r="J819" t="s">
        <v>2295</v>
      </c>
      <c r="K819" t="s">
        <v>1605</v>
      </c>
      <c r="L819"/>
      <c r="M819">
        <f t="shared" si="36"/>
        <v>0</v>
      </c>
      <c r="N819">
        <f t="shared" si="37"/>
        <v>0</v>
      </c>
      <c r="O819">
        <f t="shared" si="38"/>
        <v>0</v>
      </c>
    </row>
    <row r="820" spans="1:15" s="3" customFormat="1" ht="18" customHeight="1">
      <c r="A820">
        <v>2010</v>
      </c>
      <c r="B820" s="23"/>
      <c r="C820">
        <v>636</v>
      </c>
      <c r="D820" s="1">
        <v>610</v>
      </c>
      <c r="E820" t="s">
        <v>882</v>
      </c>
      <c r="F820" s="6" t="s">
        <v>1361</v>
      </c>
      <c r="G820" s="10">
        <v>5</v>
      </c>
      <c r="H820" t="s">
        <v>155</v>
      </c>
      <c r="I820" t="s">
        <v>2296</v>
      </c>
      <c r="J820"/>
      <c r="K820" t="s">
        <v>1638</v>
      </c>
      <c r="L820"/>
      <c r="M820">
        <f t="shared" si="36"/>
        <v>0</v>
      </c>
      <c r="N820">
        <f t="shared" si="37"/>
        <v>0</v>
      </c>
      <c r="O820">
        <f t="shared" si="38"/>
        <v>0</v>
      </c>
    </row>
    <row r="821" spans="1:15" s="3" customFormat="1">
      <c r="A821">
        <v>2010</v>
      </c>
      <c r="B821" s="23"/>
      <c r="C821">
        <v>606</v>
      </c>
      <c r="D821" s="1">
        <v>581</v>
      </c>
      <c r="E821" t="s">
        <v>6</v>
      </c>
      <c r="F821" s="6" t="s">
        <v>7</v>
      </c>
      <c r="G821" s="10">
        <v>5.5</v>
      </c>
      <c r="H821" t="s">
        <v>155</v>
      </c>
      <c r="I821" t="s">
        <v>1867</v>
      </c>
      <c r="J821" t="s">
        <v>1868</v>
      </c>
      <c r="K821" t="s">
        <v>153</v>
      </c>
      <c r="L821"/>
      <c r="M821">
        <f t="shared" si="36"/>
        <v>0</v>
      </c>
      <c r="N821">
        <f t="shared" si="37"/>
        <v>0</v>
      </c>
      <c r="O821">
        <f t="shared" si="38"/>
        <v>0</v>
      </c>
    </row>
    <row r="822" spans="1:15" s="3" customFormat="1">
      <c r="A822">
        <v>2013</v>
      </c>
      <c r="B822" s="23"/>
      <c r="C822">
        <v>1075</v>
      </c>
      <c r="D822" s="1">
        <v>741</v>
      </c>
      <c r="E822" t="s">
        <v>6</v>
      </c>
      <c r="F822" s="6" t="s">
        <v>2598</v>
      </c>
      <c r="G822" s="10">
        <v>7.9</v>
      </c>
      <c r="H822" t="s">
        <v>159</v>
      </c>
      <c r="I822" t="s">
        <v>1867</v>
      </c>
      <c r="J822" t="s">
        <v>1868</v>
      </c>
      <c r="K822" t="s">
        <v>153</v>
      </c>
      <c r="L822"/>
      <c r="M822">
        <f t="shared" si="36"/>
        <v>0</v>
      </c>
      <c r="N822">
        <f t="shared" si="37"/>
        <v>0</v>
      </c>
      <c r="O822">
        <f t="shared" si="38"/>
        <v>0</v>
      </c>
    </row>
    <row r="823" spans="1:15" s="3" customFormat="1">
      <c r="A823">
        <v>2013</v>
      </c>
      <c r="B823" s="23"/>
      <c r="C823">
        <v>1029</v>
      </c>
      <c r="D823" s="1">
        <v>300</v>
      </c>
      <c r="E823" t="s">
        <v>2511</v>
      </c>
      <c r="F823" s="6" t="s">
        <v>2512</v>
      </c>
      <c r="G823" s="10">
        <v>5.4</v>
      </c>
      <c r="H823" t="s">
        <v>157</v>
      </c>
      <c r="I823" t="s">
        <v>2666</v>
      </c>
      <c r="J823" t="s">
        <v>1920</v>
      </c>
      <c r="K823" t="s">
        <v>153</v>
      </c>
      <c r="L823"/>
      <c r="M823">
        <f t="shared" si="36"/>
        <v>0</v>
      </c>
      <c r="N823">
        <f t="shared" si="37"/>
        <v>0</v>
      </c>
      <c r="O823">
        <f t="shared" si="38"/>
        <v>0</v>
      </c>
    </row>
    <row r="824" spans="1:15" s="3" customFormat="1">
      <c r="A824">
        <v>2010</v>
      </c>
      <c r="B824" s="23"/>
      <c r="C824">
        <v>874</v>
      </c>
      <c r="D824" s="1">
        <v>828</v>
      </c>
      <c r="E824" t="s">
        <v>16</v>
      </c>
      <c r="F824" s="6" t="s">
        <v>17</v>
      </c>
      <c r="G824" s="10">
        <v>6.1</v>
      </c>
      <c r="H824" t="s">
        <v>159</v>
      </c>
      <c r="I824" t="s">
        <v>1871</v>
      </c>
      <c r="J824" t="s">
        <v>1872</v>
      </c>
      <c r="K824" t="s">
        <v>153</v>
      </c>
      <c r="L824"/>
      <c r="M824">
        <f t="shared" si="36"/>
        <v>0</v>
      </c>
      <c r="N824">
        <f t="shared" si="37"/>
        <v>0</v>
      </c>
      <c r="O824">
        <f t="shared" si="38"/>
        <v>0</v>
      </c>
    </row>
    <row r="825" spans="1:15">
      <c r="A825">
        <v>2010</v>
      </c>
      <c r="C825">
        <v>15</v>
      </c>
      <c r="D825" s="1">
        <v>34</v>
      </c>
      <c r="E825" t="s">
        <v>25</v>
      </c>
      <c r="F825" s="6" t="s">
        <v>26</v>
      </c>
      <c r="G825" s="10">
        <v>5.3</v>
      </c>
      <c r="H825" t="s">
        <v>1548</v>
      </c>
      <c r="I825" t="s">
        <v>1873</v>
      </c>
      <c r="J825" t="s">
        <v>1968</v>
      </c>
      <c r="K825" t="s">
        <v>153</v>
      </c>
      <c r="M825">
        <f t="shared" si="36"/>
        <v>0</v>
      </c>
      <c r="N825">
        <f t="shared" si="37"/>
        <v>0</v>
      </c>
      <c r="O825">
        <f t="shared" si="38"/>
        <v>0</v>
      </c>
    </row>
    <row r="826" spans="1:15">
      <c r="A826">
        <v>2010</v>
      </c>
      <c r="C826">
        <v>16</v>
      </c>
      <c r="D826" s="1">
        <v>35</v>
      </c>
      <c r="E826" t="s">
        <v>25</v>
      </c>
      <c r="F826" s="6" t="s">
        <v>27</v>
      </c>
      <c r="G826" s="10">
        <v>5</v>
      </c>
      <c r="H826" t="s">
        <v>1548</v>
      </c>
      <c r="I826" t="s">
        <v>1873</v>
      </c>
      <c r="J826" t="s">
        <v>1968</v>
      </c>
      <c r="K826" t="s">
        <v>153</v>
      </c>
      <c r="M826">
        <f t="shared" si="36"/>
        <v>0</v>
      </c>
      <c r="N826">
        <f t="shared" si="37"/>
        <v>0</v>
      </c>
      <c r="O826">
        <f t="shared" si="38"/>
        <v>0</v>
      </c>
    </row>
    <row r="827" spans="1:15">
      <c r="A827">
        <v>2010</v>
      </c>
      <c r="C827">
        <v>644</v>
      </c>
      <c r="D827" s="1">
        <v>617</v>
      </c>
      <c r="E827" t="s">
        <v>25</v>
      </c>
      <c r="F827" s="6" t="s">
        <v>28</v>
      </c>
      <c r="G827" s="10">
        <v>6.5</v>
      </c>
      <c r="H827" t="s">
        <v>159</v>
      </c>
      <c r="I827" t="s">
        <v>1873</v>
      </c>
      <c r="J827" t="s">
        <v>1968</v>
      </c>
      <c r="K827" t="s">
        <v>153</v>
      </c>
      <c r="M827">
        <f t="shared" si="36"/>
        <v>0</v>
      </c>
      <c r="N827">
        <f t="shared" si="37"/>
        <v>0</v>
      </c>
      <c r="O827">
        <f t="shared" si="38"/>
        <v>0</v>
      </c>
    </row>
    <row r="828" spans="1:15">
      <c r="A828">
        <v>2010</v>
      </c>
      <c r="C828">
        <v>17</v>
      </c>
      <c r="D828" s="1">
        <v>36</v>
      </c>
      <c r="E828" t="s">
        <v>32</v>
      </c>
      <c r="F828" s="6" t="s">
        <v>36</v>
      </c>
      <c r="G828" s="10">
        <v>7.25</v>
      </c>
      <c r="H828" t="s">
        <v>1548</v>
      </c>
      <c r="I828" t="s">
        <v>1874</v>
      </c>
      <c r="J828" t="s">
        <v>1868</v>
      </c>
      <c r="K828" t="s">
        <v>153</v>
      </c>
      <c r="M828">
        <f t="shared" si="36"/>
        <v>0</v>
      </c>
      <c r="N828">
        <f t="shared" si="37"/>
        <v>0</v>
      </c>
      <c r="O828">
        <f t="shared" si="38"/>
        <v>0</v>
      </c>
    </row>
    <row r="829" spans="1:15">
      <c r="A829">
        <v>2010</v>
      </c>
      <c r="C829">
        <v>921</v>
      </c>
      <c r="D829" s="1">
        <v>873</v>
      </c>
      <c r="E829" t="s">
        <v>32</v>
      </c>
      <c r="F829" s="6" t="s">
        <v>37</v>
      </c>
      <c r="G829" s="10" t="s">
        <v>1651</v>
      </c>
      <c r="H829" t="s">
        <v>1564</v>
      </c>
      <c r="I829" t="s">
        <v>1874</v>
      </c>
      <c r="J829" t="s">
        <v>1868</v>
      </c>
      <c r="K829" t="s">
        <v>153</v>
      </c>
      <c r="M829">
        <f t="shared" si="36"/>
        <v>0</v>
      </c>
      <c r="N829">
        <f t="shared" si="37"/>
        <v>0</v>
      </c>
      <c r="O829">
        <f t="shared" si="38"/>
        <v>0</v>
      </c>
    </row>
    <row r="830" spans="1:15">
      <c r="A830">
        <v>2010</v>
      </c>
      <c r="C830">
        <v>851</v>
      </c>
      <c r="D830" s="1">
        <v>808</v>
      </c>
      <c r="E830" t="s">
        <v>32</v>
      </c>
      <c r="F830" s="6" t="s">
        <v>38</v>
      </c>
      <c r="G830" s="10">
        <v>12</v>
      </c>
      <c r="H830" t="s">
        <v>159</v>
      </c>
      <c r="I830" t="s">
        <v>1874</v>
      </c>
      <c r="J830" t="s">
        <v>1868</v>
      </c>
      <c r="K830" t="s">
        <v>153</v>
      </c>
      <c r="M830">
        <f t="shared" si="36"/>
        <v>0</v>
      </c>
      <c r="N830">
        <f t="shared" si="37"/>
        <v>0</v>
      </c>
      <c r="O830">
        <f t="shared" si="38"/>
        <v>0</v>
      </c>
    </row>
    <row r="831" spans="1:15">
      <c r="A831">
        <v>2010</v>
      </c>
      <c r="C831">
        <v>307</v>
      </c>
      <c r="D831" s="1">
        <v>312</v>
      </c>
      <c r="E831" t="s">
        <v>33</v>
      </c>
      <c r="F831" s="6" t="s">
        <v>39</v>
      </c>
      <c r="G831" s="10">
        <v>9</v>
      </c>
      <c r="H831" t="s">
        <v>157</v>
      </c>
      <c r="I831" t="s">
        <v>1875</v>
      </c>
      <c r="J831" t="s">
        <v>1876</v>
      </c>
      <c r="K831" t="s">
        <v>153</v>
      </c>
      <c r="M831">
        <f t="shared" si="36"/>
        <v>0</v>
      </c>
      <c r="N831">
        <f t="shared" si="37"/>
        <v>0</v>
      </c>
      <c r="O831">
        <f t="shared" si="38"/>
        <v>0</v>
      </c>
    </row>
    <row r="832" spans="1:15">
      <c r="A832">
        <v>2010</v>
      </c>
      <c r="C832">
        <v>353</v>
      </c>
      <c r="D832" s="1">
        <v>356</v>
      </c>
      <c r="E832" t="s">
        <v>33</v>
      </c>
      <c r="F832" s="6" t="s">
        <v>40</v>
      </c>
      <c r="G832" s="10">
        <v>10.5</v>
      </c>
      <c r="H832" t="s">
        <v>157</v>
      </c>
      <c r="I832" t="s">
        <v>1875</v>
      </c>
      <c r="J832" t="s">
        <v>1876</v>
      </c>
      <c r="K832" t="s">
        <v>153</v>
      </c>
      <c r="M832">
        <f t="shared" si="36"/>
        <v>0</v>
      </c>
      <c r="N832">
        <f t="shared" si="37"/>
        <v>0</v>
      </c>
      <c r="O832">
        <f t="shared" si="38"/>
        <v>0</v>
      </c>
    </row>
    <row r="833" spans="1:15">
      <c r="A833">
        <v>2010</v>
      </c>
      <c r="C833">
        <v>227</v>
      </c>
      <c r="D833" s="1">
        <v>234</v>
      </c>
      <c r="E833" t="s">
        <v>42</v>
      </c>
      <c r="F833" s="6" t="s">
        <v>55</v>
      </c>
      <c r="G833" s="10">
        <v>8</v>
      </c>
      <c r="H833" t="s">
        <v>1548</v>
      </c>
      <c r="I833" t="s">
        <v>1877</v>
      </c>
      <c r="J833" t="s">
        <v>1868</v>
      </c>
      <c r="K833" t="s">
        <v>153</v>
      </c>
      <c r="M833">
        <f t="shared" si="36"/>
        <v>0</v>
      </c>
      <c r="N833">
        <f t="shared" si="37"/>
        <v>0</v>
      </c>
      <c r="O833">
        <f t="shared" si="38"/>
        <v>0</v>
      </c>
    </row>
    <row r="834" spans="1:15">
      <c r="A834">
        <v>2010</v>
      </c>
      <c r="C834">
        <v>648</v>
      </c>
      <c r="D834" s="1">
        <v>620</v>
      </c>
      <c r="E834" t="s">
        <v>1546</v>
      </c>
      <c r="F834" s="6" t="s">
        <v>57</v>
      </c>
      <c r="G834" s="10">
        <v>5.6</v>
      </c>
      <c r="H834" t="s">
        <v>159</v>
      </c>
      <c r="I834" t="s">
        <v>1867</v>
      </c>
      <c r="J834" t="s">
        <v>1868</v>
      </c>
      <c r="K834" t="s">
        <v>153</v>
      </c>
      <c r="M834">
        <f t="shared" si="36"/>
        <v>0</v>
      </c>
      <c r="N834">
        <f t="shared" si="37"/>
        <v>0</v>
      </c>
      <c r="O834">
        <f t="shared" si="38"/>
        <v>0</v>
      </c>
    </row>
    <row r="835" spans="1:15">
      <c r="A835">
        <v>2010</v>
      </c>
      <c r="C835">
        <v>23</v>
      </c>
      <c r="D835" s="1">
        <v>42</v>
      </c>
      <c r="E835" t="s">
        <v>1546</v>
      </c>
      <c r="F835" s="6" t="s">
        <v>58</v>
      </c>
      <c r="G835" s="10">
        <v>4.9000000000000004</v>
      </c>
      <c r="H835" t="s">
        <v>1548</v>
      </c>
      <c r="I835" t="s">
        <v>1867</v>
      </c>
      <c r="J835" t="s">
        <v>1868</v>
      </c>
      <c r="K835" t="s">
        <v>153</v>
      </c>
      <c r="M835">
        <f t="shared" si="36"/>
        <v>0</v>
      </c>
      <c r="N835">
        <f t="shared" si="37"/>
        <v>0</v>
      </c>
      <c r="O835">
        <f t="shared" si="38"/>
        <v>0</v>
      </c>
    </row>
    <row r="836" spans="1:15">
      <c r="A836">
        <v>2010</v>
      </c>
      <c r="C836">
        <v>432</v>
      </c>
      <c r="D836" s="1">
        <v>420</v>
      </c>
      <c r="E836" t="s">
        <v>1546</v>
      </c>
      <c r="F836" s="6" t="s">
        <v>59</v>
      </c>
      <c r="G836" s="10">
        <v>6</v>
      </c>
      <c r="H836" t="s">
        <v>157</v>
      </c>
      <c r="I836" t="s">
        <v>1867</v>
      </c>
      <c r="J836" t="s">
        <v>1868</v>
      </c>
      <c r="K836" t="s">
        <v>153</v>
      </c>
      <c r="M836">
        <f t="shared" si="36"/>
        <v>0</v>
      </c>
      <c r="N836">
        <f t="shared" si="37"/>
        <v>0</v>
      </c>
      <c r="O836">
        <f t="shared" si="38"/>
        <v>0</v>
      </c>
    </row>
    <row r="837" spans="1:15">
      <c r="A837">
        <v>2010</v>
      </c>
      <c r="C837">
        <v>206</v>
      </c>
      <c r="D837" s="1">
        <v>212</v>
      </c>
      <c r="E837" t="s">
        <v>1546</v>
      </c>
      <c r="F837" s="6" t="s">
        <v>60</v>
      </c>
      <c r="G837" s="10">
        <v>8.8000000000000007</v>
      </c>
      <c r="H837" t="s">
        <v>1548</v>
      </c>
      <c r="I837" t="s">
        <v>1867</v>
      </c>
      <c r="J837" t="s">
        <v>1868</v>
      </c>
      <c r="K837" t="s">
        <v>153</v>
      </c>
      <c r="M837">
        <f t="shared" ref="M837:M900" si="39">IF(L837="Yes",IF(B837="R",1,0),0)</f>
        <v>0</v>
      </c>
      <c r="N837">
        <f t="shared" ref="N837:N900" si="40">IF(L837="Yes",IF(A837=2013,1,0),0)</f>
        <v>0</v>
      </c>
      <c r="O837">
        <f t="shared" ref="O837:O900" si="41">IF(L837="Yes",IF(A837=2013,0,IF(B837="R",0,1)),0)</f>
        <v>0</v>
      </c>
    </row>
    <row r="838" spans="1:15">
      <c r="A838">
        <v>2010</v>
      </c>
      <c r="C838">
        <v>965</v>
      </c>
      <c r="D838" s="1">
        <v>912</v>
      </c>
      <c r="E838" t="s">
        <v>1546</v>
      </c>
      <c r="F838" s="6" t="s">
        <v>61</v>
      </c>
      <c r="G838" s="10" t="s">
        <v>1654</v>
      </c>
      <c r="H838" t="s">
        <v>1564</v>
      </c>
      <c r="I838" t="s">
        <v>1867</v>
      </c>
      <c r="J838" t="s">
        <v>1868</v>
      </c>
      <c r="K838" t="s">
        <v>153</v>
      </c>
      <c r="M838">
        <f t="shared" si="39"/>
        <v>0</v>
      </c>
      <c r="N838">
        <f t="shared" si="40"/>
        <v>0</v>
      </c>
      <c r="O838">
        <f t="shared" si="41"/>
        <v>0</v>
      </c>
    </row>
    <row r="839" spans="1:15">
      <c r="A839">
        <v>2010</v>
      </c>
      <c r="C839">
        <v>51</v>
      </c>
      <c r="D839" s="1">
        <v>68</v>
      </c>
      <c r="E839" t="s">
        <v>44</v>
      </c>
      <c r="F839" s="6" t="s">
        <v>62</v>
      </c>
      <c r="G839" s="10">
        <v>5.8</v>
      </c>
      <c r="H839" t="s">
        <v>1548</v>
      </c>
      <c r="I839" t="s">
        <v>1878</v>
      </c>
      <c r="J839" t="s">
        <v>1868</v>
      </c>
      <c r="K839" t="s">
        <v>153</v>
      </c>
      <c r="M839">
        <f t="shared" si="39"/>
        <v>0</v>
      </c>
      <c r="N839">
        <f t="shared" si="40"/>
        <v>0</v>
      </c>
      <c r="O839">
        <f t="shared" si="41"/>
        <v>0</v>
      </c>
    </row>
    <row r="840" spans="1:15">
      <c r="A840">
        <v>2010</v>
      </c>
      <c r="C840">
        <v>339</v>
      </c>
      <c r="D840" s="1">
        <v>343</v>
      </c>
      <c r="E840" t="s">
        <v>45</v>
      </c>
      <c r="F840" s="6" t="s">
        <v>63</v>
      </c>
      <c r="G840" s="10">
        <v>5</v>
      </c>
      <c r="H840" t="s">
        <v>157</v>
      </c>
      <c r="I840" t="s">
        <v>1652</v>
      </c>
      <c r="J840" t="s">
        <v>1652</v>
      </c>
      <c r="K840" t="s">
        <v>153</v>
      </c>
      <c r="L840" t="s">
        <v>2712</v>
      </c>
      <c r="M840">
        <f t="shared" si="39"/>
        <v>0</v>
      </c>
      <c r="N840">
        <f t="shared" si="40"/>
        <v>0</v>
      </c>
      <c r="O840">
        <f t="shared" si="41"/>
        <v>1</v>
      </c>
    </row>
    <row r="841" spans="1:15">
      <c r="A841">
        <v>2010</v>
      </c>
      <c r="C841">
        <v>501</v>
      </c>
      <c r="D841" s="1">
        <v>484</v>
      </c>
      <c r="E841" t="s">
        <v>52</v>
      </c>
      <c r="F841" s="6" t="s">
        <v>73</v>
      </c>
      <c r="G841" s="10">
        <v>5.6</v>
      </c>
      <c r="H841" t="s">
        <v>157</v>
      </c>
      <c r="I841" t="s">
        <v>1881</v>
      </c>
      <c r="J841" t="s">
        <v>1882</v>
      </c>
      <c r="K841" t="s">
        <v>153</v>
      </c>
      <c r="M841">
        <f t="shared" si="39"/>
        <v>0</v>
      </c>
      <c r="N841">
        <f t="shared" si="40"/>
        <v>0</v>
      </c>
      <c r="O841">
        <f t="shared" si="41"/>
        <v>0</v>
      </c>
    </row>
    <row r="842" spans="1:15">
      <c r="A842">
        <v>2010</v>
      </c>
      <c r="C842">
        <v>843</v>
      </c>
      <c r="D842" s="1">
        <v>798</v>
      </c>
      <c r="E842" t="s">
        <v>52</v>
      </c>
      <c r="F842" s="6" t="s">
        <v>74</v>
      </c>
      <c r="G842" s="10">
        <v>5.0999999999999996</v>
      </c>
      <c r="H842" t="s">
        <v>159</v>
      </c>
      <c r="I842" t="s">
        <v>1881</v>
      </c>
      <c r="J842" t="s">
        <v>1882</v>
      </c>
      <c r="K842" t="s">
        <v>153</v>
      </c>
      <c r="M842">
        <f t="shared" si="39"/>
        <v>0</v>
      </c>
      <c r="N842">
        <f t="shared" si="40"/>
        <v>0</v>
      </c>
      <c r="O842">
        <f t="shared" si="41"/>
        <v>0</v>
      </c>
    </row>
    <row r="843" spans="1:15">
      <c r="A843">
        <v>2010</v>
      </c>
      <c r="C843">
        <v>73</v>
      </c>
      <c r="D843" s="1">
        <v>89</v>
      </c>
      <c r="E843" t="s">
        <v>78</v>
      </c>
      <c r="F843" s="6" t="s">
        <v>79</v>
      </c>
      <c r="G843" s="10">
        <v>8.6999999999999993</v>
      </c>
      <c r="H843" t="s">
        <v>1548</v>
      </c>
      <c r="I843" t="s">
        <v>1869</v>
      </c>
      <c r="J843" t="s">
        <v>1870</v>
      </c>
      <c r="K843" t="s">
        <v>153</v>
      </c>
      <c r="M843">
        <f t="shared" si="39"/>
        <v>0</v>
      </c>
      <c r="N843">
        <f t="shared" si="40"/>
        <v>0</v>
      </c>
      <c r="O843">
        <f t="shared" si="41"/>
        <v>0</v>
      </c>
    </row>
    <row r="844" spans="1:15">
      <c r="A844">
        <v>2010</v>
      </c>
      <c r="C844">
        <v>100</v>
      </c>
      <c r="D844" s="1">
        <v>116</v>
      </c>
      <c r="E844" t="s">
        <v>78</v>
      </c>
      <c r="F844" s="6" t="s">
        <v>80</v>
      </c>
      <c r="G844" s="10">
        <v>5.5</v>
      </c>
      <c r="H844" t="s">
        <v>1548</v>
      </c>
      <c r="I844" t="s">
        <v>1869</v>
      </c>
      <c r="J844" t="s">
        <v>1870</v>
      </c>
      <c r="K844" t="s">
        <v>153</v>
      </c>
      <c r="M844">
        <f t="shared" si="39"/>
        <v>0</v>
      </c>
      <c r="N844">
        <f t="shared" si="40"/>
        <v>0</v>
      </c>
      <c r="O844">
        <f t="shared" si="41"/>
        <v>0</v>
      </c>
    </row>
    <row r="845" spans="1:15">
      <c r="A845">
        <v>2010</v>
      </c>
      <c r="C845">
        <v>142</v>
      </c>
      <c r="D845" s="1">
        <v>154</v>
      </c>
      <c r="E845" t="s">
        <v>78</v>
      </c>
      <c r="F845" s="6" t="s">
        <v>81</v>
      </c>
      <c r="G845" s="10">
        <v>9.1999999999999993</v>
      </c>
      <c r="H845" t="s">
        <v>1548</v>
      </c>
      <c r="I845" t="s">
        <v>1869</v>
      </c>
      <c r="J845" t="s">
        <v>1870</v>
      </c>
      <c r="K845" t="s">
        <v>153</v>
      </c>
      <c r="M845">
        <f t="shared" si="39"/>
        <v>0</v>
      </c>
      <c r="N845">
        <f t="shared" si="40"/>
        <v>0</v>
      </c>
      <c r="O845">
        <f t="shared" si="41"/>
        <v>0</v>
      </c>
    </row>
    <row r="846" spans="1:15">
      <c r="A846">
        <v>2010</v>
      </c>
      <c r="C846">
        <v>177</v>
      </c>
      <c r="D846" s="1">
        <v>183</v>
      </c>
      <c r="E846" t="s">
        <v>78</v>
      </c>
      <c r="F846" s="6" t="s">
        <v>82</v>
      </c>
      <c r="G846" s="10">
        <v>10.199999999999999</v>
      </c>
      <c r="H846" t="s">
        <v>1548</v>
      </c>
      <c r="I846" t="s">
        <v>1869</v>
      </c>
      <c r="J846" t="s">
        <v>1870</v>
      </c>
      <c r="K846" t="s">
        <v>153</v>
      </c>
      <c r="M846">
        <f t="shared" si="39"/>
        <v>0</v>
      </c>
      <c r="N846">
        <f t="shared" si="40"/>
        <v>0</v>
      </c>
      <c r="O846">
        <f t="shared" si="41"/>
        <v>0</v>
      </c>
    </row>
    <row r="847" spans="1:15">
      <c r="A847">
        <v>2013</v>
      </c>
      <c r="C847">
        <v>1081</v>
      </c>
      <c r="D847" s="1">
        <v>854</v>
      </c>
      <c r="E847" t="s">
        <v>2605</v>
      </c>
      <c r="F847" s="6" t="s">
        <v>2710</v>
      </c>
      <c r="G847" s="10">
        <v>10</v>
      </c>
      <c r="H847" t="s">
        <v>1564</v>
      </c>
      <c r="I847" t="s">
        <v>1874</v>
      </c>
      <c r="J847" t="s">
        <v>1868</v>
      </c>
      <c r="K847" t="s">
        <v>153</v>
      </c>
      <c r="M847">
        <f t="shared" si="39"/>
        <v>0</v>
      </c>
      <c r="N847">
        <f t="shared" si="40"/>
        <v>0</v>
      </c>
      <c r="O847">
        <f t="shared" si="41"/>
        <v>0</v>
      </c>
    </row>
    <row r="848" spans="1:15">
      <c r="A848">
        <v>2010</v>
      </c>
      <c r="C848">
        <v>900</v>
      </c>
      <c r="D848" s="1">
        <v>853</v>
      </c>
      <c r="E848" t="s">
        <v>87</v>
      </c>
      <c r="F848" s="6" t="s">
        <v>2464</v>
      </c>
      <c r="G848" s="10">
        <v>4.5999999999999996</v>
      </c>
      <c r="H848" t="s">
        <v>1564</v>
      </c>
      <c r="I848" t="s">
        <v>1918</v>
      </c>
      <c r="J848" t="s">
        <v>1882</v>
      </c>
      <c r="K848" t="s">
        <v>153</v>
      </c>
      <c r="M848">
        <f t="shared" si="39"/>
        <v>0</v>
      </c>
      <c r="N848">
        <f t="shared" si="40"/>
        <v>0</v>
      </c>
      <c r="O848">
        <f t="shared" si="41"/>
        <v>0</v>
      </c>
    </row>
    <row r="849" spans="1:15">
      <c r="A849">
        <v>2010</v>
      </c>
      <c r="C849">
        <v>143</v>
      </c>
      <c r="D849" s="1">
        <v>155</v>
      </c>
      <c r="E849" t="s">
        <v>93</v>
      </c>
      <c r="F849" s="6" t="s">
        <v>126</v>
      </c>
      <c r="G849" s="10">
        <v>8</v>
      </c>
      <c r="H849" t="s">
        <v>1548</v>
      </c>
      <c r="I849" t="s">
        <v>1901</v>
      </c>
      <c r="J849" t="s">
        <v>1868</v>
      </c>
      <c r="K849" t="s">
        <v>153</v>
      </c>
      <c r="M849">
        <f t="shared" si="39"/>
        <v>0</v>
      </c>
      <c r="N849">
        <f t="shared" si="40"/>
        <v>0</v>
      </c>
      <c r="O849">
        <f t="shared" si="41"/>
        <v>0</v>
      </c>
    </row>
    <row r="850" spans="1:15">
      <c r="A850">
        <v>2010</v>
      </c>
      <c r="C850">
        <v>485</v>
      </c>
      <c r="D850" s="1">
        <v>471</v>
      </c>
      <c r="E850" t="s">
        <v>93</v>
      </c>
      <c r="F850" s="6" t="s">
        <v>127</v>
      </c>
      <c r="G850" s="10">
        <v>7</v>
      </c>
      <c r="H850" t="s">
        <v>157</v>
      </c>
      <c r="I850" t="s">
        <v>1901</v>
      </c>
      <c r="J850" t="s">
        <v>1868</v>
      </c>
      <c r="K850" t="s">
        <v>153</v>
      </c>
      <c r="M850">
        <f t="shared" si="39"/>
        <v>0</v>
      </c>
      <c r="N850">
        <f t="shared" si="40"/>
        <v>0</v>
      </c>
      <c r="O850">
        <f t="shared" si="41"/>
        <v>0</v>
      </c>
    </row>
    <row r="851" spans="1:15">
      <c r="A851">
        <v>2010</v>
      </c>
      <c r="C851">
        <v>166</v>
      </c>
      <c r="D851" s="1">
        <v>174</v>
      </c>
      <c r="E851" t="s">
        <v>94</v>
      </c>
      <c r="F851" s="6" t="s">
        <v>128</v>
      </c>
      <c r="G851" s="10">
        <v>9</v>
      </c>
      <c r="H851" t="s">
        <v>1548</v>
      </c>
      <c r="I851" t="s">
        <v>1904</v>
      </c>
      <c r="J851" t="s">
        <v>1887</v>
      </c>
      <c r="K851" t="s">
        <v>153</v>
      </c>
      <c r="M851">
        <f t="shared" si="39"/>
        <v>0</v>
      </c>
      <c r="N851">
        <f t="shared" si="40"/>
        <v>0</v>
      </c>
      <c r="O851">
        <f t="shared" si="41"/>
        <v>0</v>
      </c>
    </row>
    <row r="852" spans="1:15" s="3" customFormat="1">
      <c r="A852">
        <v>2010</v>
      </c>
      <c r="B852" s="23" t="s">
        <v>2626</v>
      </c>
      <c r="C852">
        <v>35</v>
      </c>
      <c r="D852" s="1">
        <v>54</v>
      </c>
      <c r="E852" t="s">
        <v>95</v>
      </c>
      <c r="F852" s="6" t="s">
        <v>129</v>
      </c>
      <c r="G852" s="10">
        <v>5.8</v>
      </c>
      <c r="H852" t="s">
        <v>1548</v>
      </c>
      <c r="I852" t="s">
        <v>1905</v>
      </c>
      <c r="J852" t="s">
        <v>1906</v>
      </c>
      <c r="K852" t="s">
        <v>153</v>
      </c>
      <c r="L852"/>
      <c r="M852">
        <f t="shared" si="39"/>
        <v>0</v>
      </c>
      <c r="N852">
        <f t="shared" si="40"/>
        <v>0</v>
      </c>
      <c r="O852">
        <f t="shared" si="41"/>
        <v>0</v>
      </c>
    </row>
    <row r="853" spans="1:15" s="3" customFormat="1">
      <c r="A853">
        <v>2010</v>
      </c>
      <c r="B853" s="23"/>
      <c r="C853">
        <v>903</v>
      </c>
      <c r="D853" s="1">
        <v>855</v>
      </c>
      <c r="E853" t="s">
        <v>95</v>
      </c>
      <c r="F853" s="6" t="s">
        <v>130</v>
      </c>
      <c r="G853" s="10">
        <v>8.5</v>
      </c>
      <c r="H853" t="s">
        <v>1564</v>
      </c>
      <c r="I853" t="s">
        <v>1905</v>
      </c>
      <c r="J853" t="s">
        <v>1906</v>
      </c>
      <c r="K853" t="s">
        <v>153</v>
      </c>
      <c r="L853"/>
      <c r="M853">
        <f t="shared" si="39"/>
        <v>0</v>
      </c>
      <c r="N853">
        <f t="shared" si="40"/>
        <v>0</v>
      </c>
      <c r="O853">
        <f t="shared" si="41"/>
        <v>0</v>
      </c>
    </row>
    <row r="854" spans="1:15" s="3" customFormat="1">
      <c r="A854">
        <v>2013</v>
      </c>
      <c r="B854" s="23"/>
      <c r="C854">
        <v>1005</v>
      </c>
      <c r="D854" s="1">
        <v>52</v>
      </c>
      <c r="E854" t="s">
        <v>95</v>
      </c>
      <c r="F854" s="6" t="s">
        <v>2482</v>
      </c>
      <c r="G854" s="10">
        <v>10</v>
      </c>
      <c r="H854" t="s">
        <v>1548</v>
      </c>
      <c r="I854" t="s">
        <v>1905</v>
      </c>
      <c r="J854" t="s">
        <v>1906</v>
      </c>
      <c r="K854" t="s">
        <v>153</v>
      </c>
      <c r="L854"/>
      <c r="M854">
        <f t="shared" si="39"/>
        <v>0</v>
      </c>
      <c r="N854">
        <f t="shared" si="40"/>
        <v>0</v>
      </c>
      <c r="O854">
        <f t="shared" si="41"/>
        <v>0</v>
      </c>
    </row>
    <row r="855" spans="1:15" s="3" customFormat="1">
      <c r="A855">
        <v>2010</v>
      </c>
      <c r="B855" s="23"/>
      <c r="C855">
        <v>546</v>
      </c>
      <c r="D855" s="1">
        <v>528</v>
      </c>
      <c r="E855" t="s">
        <v>95</v>
      </c>
      <c r="F855" s="6" t="s">
        <v>131</v>
      </c>
      <c r="G855" s="10">
        <v>7</v>
      </c>
      <c r="H855" t="s">
        <v>157</v>
      </c>
      <c r="I855" t="s">
        <v>1905</v>
      </c>
      <c r="J855" t="s">
        <v>1906</v>
      </c>
      <c r="K855" t="s">
        <v>153</v>
      </c>
      <c r="L855"/>
      <c r="M855">
        <f t="shared" si="39"/>
        <v>0</v>
      </c>
      <c r="N855">
        <f t="shared" si="40"/>
        <v>0</v>
      </c>
      <c r="O855">
        <f t="shared" si="41"/>
        <v>0</v>
      </c>
    </row>
    <row r="856" spans="1:15">
      <c r="A856">
        <v>2010</v>
      </c>
      <c r="C856">
        <v>396</v>
      </c>
      <c r="D856" s="1">
        <v>389</v>
      </c>
      <c r="E856" t="s">
        <v>96</v>
      </c>
      <c r="F856" s="6" t="s">
        <v>2540</v>
      </c>
      <c r="G856" s="10">
        <v>8.6999999999999993</v>
      </c>
      <c r="H856" t="s">
        <v>157</v>
      </c>
      <c r="I856" t="s">
        <v>1914</v>
      </c>
      <c r="J856" t="s">
        <v>1887</v>
      </c>
      <c r="K856" t="s">
        <v>153</v>
      </c>
      <c r="M856">
        <f t="shared" si="39"/>
        <v>0</v>
      </c>
      <c r="N856">
        <f t="shared" si="40"/>
        <v>0</v>
      </c>
      <c r="O856">
        <f t="shared" si="41"/>
        <v>0</v>
      </c>
    </row>
    <row r="857" spans="1:15" ht="15" customHeight="1">
      <c r="A857">
        <v>2010</v>
      </c>
      <c r="C857">
        <v>705</v>
      </c>
      <c r="D857" s="1">
        <v>672</v>
      </c>
      <c r="E857" t="s">
        <v>97</v>
      </c>
      <c r="F857" s="6" t="s">
        <v>133</v>
      </c>
      <c r="G857" s="10">
        <v>6.2</v>
      </c>
      <c r="H857" t="s">
        <v>159</v>
      </c>
      <c r="I857" t="s">
        <v>1907</v>
      </c>
      <c r="J857" t="s">
        <v>1903</v>
      </c>
      <c r="K857" t="s">
        <v>153</v>
      </c>
      <c r="M857">
        <f t="shared" si="39"/>
        <v>0</v>
      </c>
      <c r="N857">
        <f t="shared" si="40"/>
        <v>0</v>
      </c>
      <c r="O857">
        <f t="shared" si="41"/>
        <v>0</v>
      </c>
    </row>
    <row r="858" spans="1:15">
      <c r="A858">
        <v>2010</v>
      </c>
      <c r="C858">
        <v>191</v>
      </c>
      <c r="D858" s="1">
        <v>198</v>
      </c>
      <c r="E858" t="s">
        <v>101</v>
      </c>
      <c r="F858" s="6" t="s">
        <v>140</v>
      </c>
      <c r="G858" s="10">
        <v>5.3</v>
      </c>
      <c r="H858" t="s">
        <v>1548</v>
      </c>
      <c r="I858" t="s">
        <v>1915</v>
      </c>
      <c r="J858" t="s">
        <v>1916</v>
      </c>
      <c r="K858" t="s">
        <v>153</v>
      </c>
      <c r="M858">
        <f t="shared" si="39"/>
        <v>0</v>
      </c>
      <c r="N858">
        <f t="shared" si="40"/>
        <v>0</v>
      </c>
      <c r="O858">
        <f t="shared" si="41"/>
        <v>0</v>
      </c>
    </row>
    <row r="859" spans="1:15">
      <c r="A859">
        <v>2010</v>
      </c>
      <c r="C859">
        <v>588</v>
      </c>
      <c r="D859" s="1">
        <v>566</v>
      </c>
      <c r="E859" t="s">
        <v>217</v>
      </c>
      <c r="F859" s="6" t="s">
        <v>218</v>
      </c>
      <c r="G859" s="10">
        <v>5.4</v>
      </c>
      <c r="H859" t="s">
        <v>155</v>
      </c>
      <c r="I859" t="s">
        <v>1917</v>
      </c>
      <c r="J859" t="s">
        <v>1870</v>
      </c>
      <c r="K859" t="s">
        <v>153</v>
      </c>
      <c r="L859" t="s">
        <v>2712</v>
      </c>
      <c r="M859">
        <f t="shared" si="39"/>
        <v>0</v>
      </c>
      <c r="N859">
        <f t="shared" si="40"/>
        <v>0</v>
      </c>
      <c r="O859">
        <f t="shared" si="41"/>
        <v>1</v>
      </c>
    </row>
    <row r="860" spans="1:15">
      <c r="A860">
        <v>2010</v>
      </c>
      <c r="C860">
        <v>980</v>
      </c>
      <c r="D860" s="1">
        <v>925</v>
      </c>
      <c r="E860" t="s">
        <v>223</v>
      </c>
      <c r="F860" s="6" t="s">
        <v>224</v>
      </c>
      <c r="G860" s="10">
        <v>27</v>
      </c>
      <c r="H860" t="s">
        <v>1564</v>
      </c>
      <c r="I860" t="s">
        <v>1902</v>
      </c>
      <c r="J860" t="s">
        <v>1903</v>
      </c>
      <c r="K860" t="s">
        <v>153</v>
      </c>
      <c r="M860">
        <f t="shared" si="39"/>
        <v>0</v>
      </c>
      <c r="N860">
        <f t="shared" si="40"/>
        <v>0</v>
      </c>
      <c r="O860">
        <f t="shared" si="41"/>
        <v>0</v>
      </c>
    </row>
    <row r="861" spans="1:15">
      <c r="A861">
        <v>2010</v>
      </c>
      <c r="C861">
        <v>239</v>
      </c>
      <c r="D861" s="1">
        <v>246</v>
      </c>
      <c r="E861" t="s">
        <v>223</v>
      </c>
      <c r="F861" s="6" t="s">
        <v>225</v>
      </c>
      <c r="G861" s="10">
        <v>4.9000000000000004</v>
      </c>
      <c r="H861" t="s">
        <v>1548</v>
      </c>
      <c r="I861" t="s">
        <v>1902</v>
      </c>
      <c r="J861" t="s">
        <v>1903</v>
      </c>
      <c r="K861" t="s">
        <v>153</v>
      </c>
      <c r="L861" t="s">
        <v>2712</v>
      </c>
      <c r="M861">
        <f t="shared" si="39"/>
        <v>0</v>
      </c>
      <c r="N861">
        <f t="shared" si="40"/>
        <v>0</v>
      </c>
      <c r="O861">
        <f t="shared" si="41"/>
        <v>1</v>
      </c>
    </row>
    <row r="862" spans="1:15">
      <c r="A862">
        <v>2010</v>
      </c>
      <c r="C862">
        <v>240</v>
      </c>
      <c r="D862" s="1">
        <v>247</v>
      </c>
      <c r="E862" t="s">
        <v>223</v>
      </c>
      <c r="F862" s="6" t="s">
        <v>226</v>
      </c>
      <c r="G862" s="10">
        <v>9.5</v>
      </c>
      <c r="H862" t="s">
        <v>1548</v>
      </c>
      <c r="I862" t="s">
        <v>1902</v>
      </c>
      <c r="J862" t="s">
        <v>1903</v>
      </c>
      <c r="K862" t="s">
        <v>153</v>
      </c>
      <c r="M862">
        <f t="shared" si="39"/>
        <v>0</v>
      </c>
      <c r="N862">
        <f t="shared" si="40"/>
        <v>0</v>
      </c>
      <c r="O862">
        <f t="shared" si="41"/>
        <v>0</v>
      </c>
    </row>
    <row r="863" spans="1:15">
      <c r="A863">
        <v>2010</v>
      </c>
      <c r="C863">
        <v>241</v>
      </c>
      <c r="D863" s="1">
        <v>248</v>
      </c>
      <c r="E863" t="s">
        <v>223</v>
      </c>
      <c r="F863" s="6" t="s">
        <v>227</v>
      </c>
      <c r="G863" s="10">
        <v>5.5</v>
      </c>
      <c r="H863" t="s">
        <v>1548</v>
      </c>
      <c r="I863" t="s">
        <v>1902</v>
      </c>
      <c r="J863" t="s">
        <v>1903</v>
      </c>
      <c r="K863" t="s">
        <v>153</v>
      </c>
      <c r="M863">
        <f t="shared" si="39"/>
        <v>0</v>
      </c>
      <c r="N863">
        <f t="shared" si="40"/>
        <v>0</v>
      </c>
      <c r="O863">
        <f t="shared" si="41"/>
        <v>0</v>
      </c>
    </row>
    <row r="864" spans="1:15">
      <c r="A864">
        <v>2013</v>
      </c>
      <c r="C864">
        <v>1016</v>
      </c>
      <c r="D864" s="1">
        <v>167</v>
      </c>
      <c r="E864" t="s">
        <v>223</v>
      </c>
      <c r="F864" s="6" t="s">
        <v>2657</v>
      </c>
      <c r="G864" s="10">
        <v>6</v>
      </c>
      <c r="H864" t="s">
        <v>1548</v>
      </c>
      <c r="I864" t="s">
        <v>1902</v>
      </c>
      <c r="J864" t="s">
        <v>1903</v>
      </c>
      <c r="K864" t="s">
        <v>153</v>
      </c>
      <c r="L864" s="17" t="s">
        <v>2712</v>
      </c>
      <c r="M864">
        <f t="shared" si="39"/>
        <v>0</v>
      </c>
      <c r="N864">
        <f t="shared" si="40"/>
        <v>1</v>
      </c>
      <c r="O864">
        <f t="shared" si="41"/>
        <v>0</v>
      </c>
    </row>
    <row r="865" spans="1:15">
      <c r="A865">
        <v>2013</v>
      </c>
      <c r="C865">
        <v>1035</v>
      </c>
      <c r="D865" s="1">
        <v>332</v>
      </c>
      <c r="E865" t="s">
        <v>228</v>
      </c>
      <c r="F865" s="6" t="s">
        <v>2522</v>
      </c>
      <c r="G865" s="10">
        <v>7.7</v>
      </c>
      <c r="H865" t="s">
        <v>157</v>
      </c>
      <c r="I865" t="s">
        <v>1919</v>
      </c>
      <c r="J865" t="s">
        <v>1920</v>
      </c>
      <c r="K865" t="s">
        <v>153</v>
      </c>
      <c r="M865">
        <f t="shared" si="39"/>
        <v>0</v>
      </c>
      <c r="N865">
        <f t="shared" si="40"/>
        <v>0</v>
      </c>
      <c r="O865">
        <f t="shared" si="41"/>
        <v>0</v>
      </c>
    </row>
    <row r="866" spans="1:15">
      <c r="A866">
        <v>2010</v>
      </c>
      <c r="C866">
        <v>496</v>
      </c>
      <c r="D866" s="1">
        <v>478</v>
      </c>
      <c r="E866" t="s">
        <v>228</v>
      </c>
      <c r="F866" s="6" t="s">
        <v>236</v>
      </c>
      <c r="G866" s="10">
        <v>8.5</v>
      </c>
      <c r="H866" t="s">
        <v>157</v>
      </c>
      <c r="I866" t="s">
        <v>1919</v>
      </c>
      <c r="J866" t="s">
        <v>1920</v>
      </c>
      <c r="K866" t="s">
        <v>153</v>
      </c>
      <c r="M866">
        <f t="shared" si="39"/>
        <v>0</v>
      </c>
      <c r="N866">
        <f t="shared" si="40"/>
        <v>0</v>
      </c>
      <c r="O866">
        <f t="shared" si="41"/>
        <v>0</v>
      </c>
    </row>
    <row r="867" spans="1:15">
      <c r="A867">
        <v>2010</v>
      </c>
      <c r="C867">
        <v>633</v>
      </c>
      <c r="D867" s="1">
        <v>608</v>
      </c>
      <c r="E867" t="s">
        <v>228</v>
      </c>
      <c r="F867" s="6" t="s">
        <v>237</v>
      </c>
      <c r="G867" s="10">
        <v>8</v>
      </c>
      <c r="H867" t="s">
        <v>155</v>
      </c>
      <c r="I867" t="s">
        <v>1919</v>
      </c>
      <c r="J867" t="s">
        <v>1920</v>
      </c>
      <c r="K867" t="s">
        <v>153</v>
      </c>
      <c r="M867">
        <f t="shared" si="39"/>
        <v>0</v>
      </c>
      <c r="N867">
        <f t="shared" si="40"/>
        <v>0</v>
      </c>
      <c r="O867">
        <f t="shared" si="41"/>
        <v>0</v>
      </c>
    </row>
    <row r="868" spans="1:15">
      <c r="A868">
        <v>2010</v>
      </c>
      <c r="C868">
        <v>936</v>
      </c>
      <c r="D868" s="1">
        <v>887</v>
      </c>
      <c r="E868" t="s">
        <v>362</v>
      </c>
      <c r="F868" s="6" t="s">
        <v>439</v>
      </c>
      <c r="G868" s="10">
        <v>9.1999999999999993</v>
      </c>
      <c r="H868" t="s">
        <v>1564</v>
      </c>
      <c r="I868" t="s">
        <v>1921</v>
      </c>
      <c r="J868" t="s">
        <v>1922</v>
      </c>
      <c r="K868" t="s">
        <v>153</v>
      </c>
      <c r="M868">
        <f t="shared" si="39"/>
        <v>0</v>
      </c>
      <c r="N868">
        <f t="shared" si="40"/>
        <v>0</v>
      </c>
      <c r="O868">
        <f t="shared" si="41"/>
        <v>0</v>
      </c>
    </row>
    <row r="869" spans="1:15">
      <c r="A869">
        <v>2010</v>
      </c>
      <c r="C869">
        <v>812</v>
      </c>
      <c r="D869" s="1">
        <v>773</v>
      </c>
      <c r="E869" t="s">
        <v>363</v>
      </c>
      <c r="F869" s="6" t="s">
        <v>440</v>
      </c>
      <c r="G869" s="10">
        <v>8.5</v>
      </c>
      <c r="H869" t="s">
        <v>159</v>
      </c>
      <c r="I869" t="s">
        <v>1923</v>
      </c>
      <c r="J869" t="s">
        <v>1880</v>
      </c>
      <c r="K869" t="s">
        <v>153</v>
      </c>
      <c r="M869">
        <f t="shared" si="39"/>
        <v>0</v>
      </c>
      <c r="N869">
        <f t="shared" si="40"/>
        <v>0</v>
      </c>
      <c r="O869">
        <f t="shared" si="41"/>
        <v>0</v>
      </c>
    </row>
    <row r="870" spans="1:15">
      <c r="A870">
        <v>2010</v>
      </c>
      <c r="C870">
        <v>991</v>
      </c>
      <c r="D870" s="1">
        <v>935</v>
      </c>
      <c r="E870" t="s">
        <v>363</v>
      </c>
      <c r="F870" s="6" t="s">
        <v>441</v>
      </c>
      <c r="G870" s="10">
        <v>9.8000000000000007</v>
      </c>
      <c r="H870" t="s">
        <v>1564</v>
      </c>
      <c r="I870" t="s">
        <v>1923</v>
      </c>
      <c r="J870" t="s">
        <v>1880</v>
      </c>
      <c r="K870" t="s">
        <v>153</v>
      </c>
      <c r="L870" t="s">
        <v>2712</v>
      </c>
      <c r="M870">
        <f t="shared" si="39"/>
        <v>0</v>
      </c>
      <c r="N870">
        <f t="shared" si="40"/>
        <v>0</v>
      </c>
      <c r="O870">
        <f t="shared" si="41"/>
        <v>1</v>
      </c>
    </row>
    <row r="871" spans="1:15">
      <c r="A871">
        <v>2010</v>
      </c>
      <c r="C871">
        <v>55</v>
      </c>
      <c r="D871" s="1">
        <v>72</v>
      </c>
      <c r="E871" t="s">
        <v>364</v>
      </c>
      <c r="F871" s="6" t="s">
        <v>442</v>
      </c>
      <c r="G871" s="10">
        <v>5.5</v>
      </c>
      <c r="H871" t="s">
        <v>1548</v>
      </c>
      <c r="I871" t="s">
        <v>1875</v>
      </c>
      <c r="J871" t="s">
        <v>1887</v>
      </c>
      <c r="K871" t="s">
        <v>153</v>
      </c>
      <c r="M871">
        <f t="shared" si="39"/>
        <v>0</v>
      </c>
      <c r="N871">
        <f t="shared" si="40"/>
        <v>0</v>
      </c>
      <c r="O871">
        <f t="shared" si="41"/>
        <v>0</v>
      </c>
    </row>
    <row r="872" spans="1:15">
      <c r="A872">
        <v>2010</v>
      </c>
      <c r="C872">
        <v>56</v>
      </c>
      <c r="D872" s="1">
        <v>73</v>
      </c>
      <c r="E872" t="s">
        <v>364</v>
      </c>
      <c r="F872" s="6" t="s">
        <v>443</v>
      </c>
      <c r="G872" s="10">
        <v>9</v>
      </c>
      <c r="H872" t="s">
        <v>1548</v>
      </c>
      <c r="I872" t="s">
        <v>1875</v>
      </c>
      <c r="J872" t="s">
        <v>1887</v>
      </c>
      <c r="K872" t="s">
        <v>153</v>
      </c>
      <c r="M872">
        <f t="shared" si="39"/>
        <v>0</v>
      </c>
      <c r="N872">
        <f t="shared" si="40"/>
        <v>0</v>
      </c>
      <c r="O872">
        <f t="shared" si="41"/>
        <v>0</v>
      </c>
    </row>
    <row r="873" spans="1:15">
      <c r="A873">
        <v>2010</v>
      </c>
      <c r="C873">
        <v>669</v>
      </c>
      <c r="D873" s="1">
        <v>638</v>
      </c>
      <c r="E873" t="s">
        <v>365</v>
      </c>
      <c r="F873" s="6" t="s">
        <v>444</v>
      </c>
      <c r="G873" s="10">
        <v>10</v>
      </c>
      <c r="H873" t="s">
        <v>159</v>
      </c>
      <c r="I873" t="s">
        <v>1879</v>
      </c>
      <c r="J873" t="s">
        <v>1880</v>
      </c>
      <c r="K873" t="s">
        <v>153</v>
      </c>
      <c r="M873">
        <f t="shared" si="39"/>
        <v>0</v>
      </c>
      <c r="N873">
        <f t="shared" si="40"/>
        <v>0</v>
      </c>
      <c r="O873">
        <f t="shared" si="41"/>
        <v>0</v>
      </c>
    </row>
    <row r="874" spans="1:15">
      <c r="A874">
        <v>2010</v>
      </c>
      <c r="C874">
        <v>58</v>
      </c>
      <c r="D874" s="1">
        <v>75</v>
      </c>
      <c r="E874" t="s">
        <v>365</v>
      </c>
      <c r="F874" s="6" t="s">
        <v>445</v>
      </c>
      <c r="G874" s="10">
        <v>5.2</v>
      </c>
      <c r="H874" t="s">
        <v>1548</v>
      </c>
      <c r="I874" t="s">
        <v>1879</v>
      </c>
      <c r="J874" t="s">
        <v>1880</v>
      </c>
      <c r="K874" t="s">
        <v>153</v>
      </c>
      <c r="M874">
        <f t="shared" si="39"/>
        <v>0</v>
      </c>
      <c r="N874">
        <f t="shared" si="40"/>
        <v>0</v>
      </c>
      <c r="O874">
        <f t="shared" si="41"/>
        <v>0</v>
      </c>
    </row>
    <row r="875" spans="1:15">
      <c r="A875">
        <v>2010</v>
      </c>
      <c r="C875">
        <v>333</v>
      </c>
      <c r="D875" s="1">
        <v>335</v>
      </c>
      <c r="E875" t="s">
        <v>365</v>
      </c>
      <c r="F875" s="6" t="s">
        <v>446</v>
      </c>
      <c r="G875" s="10">
        <v>9</v>
      </c>
      <c r="H875" t="s">
        <v>157</v>
      </c>
      <c r="I875" t="s">
        <v>1879</v>
      </c>
      <c r="J875" t="s">
        <v>1880</v>
      </c>
      <c r="K875" t="s">
        <v>153</v>
      </c>
      <c r="L875" t="s">
        <v>2712</v>
      </c>
      <c r="M875">
        <f t="shared" si="39"/>
        <v>0</v>
      </c>
      <c r="N875">
        <f t="shared" si="40"/>
        <v>0</v>
      </c>
      <c r="O875">
        <f t="shared" si="41"/>
        <v>1</v>
      </c>
    </row>
    <row r="876" spans="1:15">
      <c r="A876">
        <v>2010</v>
      </c>
      <c r="C876">
        <v>591</v>
      </c>
      <c r="D876" s="1">
        <v>568</v>
      </c>
      <c r="E876" t="s">
        <v>365</v>
      </c>
      <c r="F876" s="6" t="s">
        <v>447</v>
      </c>
      <c r="G876" s="10">
        <v>8.5</v>
      </c>
      <c r="H876" t="s">
        <v>155</v>
      </c>
      <c r="I876" t="s">
        <v>1879</v>
      </c>
      <c r="J876" t="s">
        <v>1880</v>
      </c>
      <c r="K876" t="s">
        <v>153</v>
      </c>
      <c r="M876">
        <f t="shared" si="39"/>
        <v>0</v>
      </c>
      <c r="N876">
        <f t="shared" si="40"/>
        <v>0</v>
      </c>
      <c r="O876">
        <f t="shared" si="41"/>
        <v>0</v>
      </c>
    </row>
    <row r="877" spans="1:15">
      <c r="A877">
        <v>2010</v>
      </c>
      <c r="C877">
        <v>621</v>
      </c>
      <c r="D877" s="1">
        <v>596</v>
      </c>
      <c r="E877" t="s">
        <v>495</v>
      </c>
      <c r="F877" s="6" t="s">
        <v>567</v>
      </c>
      <c r="G877" s="10">
        <v>5.7</v>
      </c>
      <c r="H877" t="s">
        <v>155</v>
      </c>
      <c r="I877" t="s">
        <v>1924</v>
      </c>
      <c r="J877" t="s">
        <v>1868</v>
      </c>
      <c r="K877" t="s">
        <v>153</v>
      </c>
      <c r="M877">
        <f t="shared" si="39"/>
        <v>0</v>
      </c>
      <c r="N877">
        <f t="shared" si="40"/>
        <v>0</v>
      </c>
      <c r="O877">
        <f t="shared" si="41"/>
        <v>0</v>
      </c>
    </row>
    <row r="878" spans="1:15">
      <c r="A878">
        <v>2010</v>
      </c>
      <c r="C878">
        <v>236</v>
      </c>
      <c r="D878" s="1">
        <v>243</v>
      </c>
      <c r="E878" t="s">
        <v>495</v>
      </c>
      <c r="F878" s="6" t="s">
        <v>568</v>
      </c>
      <c r="G878" s="10">
        <v>8.5</v>
      </c>
      <c r="H878" t="s">
        <v>1548</v>
      </c>
      <c r="I878" t="s">
        <v>1924</v>
      </c>
      <c r="J878" t="s">
        <v>1868</v>
      </c>
      <c r="K878" t="s">
        <v>153</v>
      </c>
      <c r="L878" t="s">
        <v>2712</v>
      </c>
      <c r="M878">
        <f t="shared" si="39"/>
        <v>0</v>
      </c>
      <c r="N878">
        <f t="shared" si="40"/>
        <v>0</v>
      </c>
      <c r="O878">
        <f t="shared" si="41"/>
        <v>1</v>
      </c>
    </row>
    <row r="879" spans="1:15">
      <c r="A879">
        <v>2010</v>
      </c>
      <c r="C879">
        <v>539</v>
      </c>
      <c r="D879" s="1">
        <v>521</v>
      </c>
      <c r="E879" t="s">
        <v>496</v>
      </c>
      <c r="F879" s="6" t="s">
        <v>569</v>
      </c>
      <c r="G879" s="10">
        <v>9.8000000000000007</v>
      </c>
      <c r="H879" t="s">
        <v>157</v>
      </c>
      <c r="I879" t="s">
        <v>1925</v>
      </c>
      <c r="J879" t="s">
        <v>1892</v>
      </c>
      <c r="K879" t="s">
        <v>153</v>
      </c>
      <c r="M879">
        <f t="shared" si="39"/>
        <v>0</v>
      </c>
      <c r="N879">
        <f t="shared" si="40"/>
        <v>0</v>
      </c>
      <c r="O879">
        <f t="shared" si="41"/>
        <v>0</v>
      </c>
    </row>
    <row r="880" spans="1:15">
      <c r="A880">
        <v>2010</v>
      </c>
      <c r="C880">
        <v>62</v>
      </c>
      <c r="D880" s="1">
        <v>79</v>
      </c>
      <c r="E880" t="s">
        <v>505</v>
      </c>
      <c r="F880" s="6" t="s">
        <v>581</v>
      </c>
      <c r="G880" s="10">
        <v>6.1</v>
      </c>
      <c r="H880" t="s">
        <v>1548</v>
      </c>
      <c r="I880" t="s">
        <v>1926</v>
      </c>
      <c r="J880" t="s">
        <v>1887</v>
      </c>
      <c r="K880" t="s">
        <v>153</v>
      </c>
      <c r="M880">
        <f t="shared" si="39"/>
        <v>0</v>
      </c>
      <c r="N880">
        <f t="shared" si="40"/>
        <v>0</v>
      </c>
      <c r="O880">
        <f t="shared" si="41"/>
        <v>0</v>
      </c>
    </row>
    <row r="881" spans="1:15">
      <c r="A881">
        <v>2010</v>
      </c>
      <c r="C881">
        <v>28</v>
      </c>
      <c r="D881" s="1">
        <v>47</v>
      </c>
      <c r="E881" t="s">
        <v>507</v>
      </c>
      <c r="F881" s="6" t="s">
        <v>583</v>
      </c>
      <c r="G881" s="10">
        <v>7.3</v>
      </c>
      <c r="H881" t="s">
        <v>1548</v>
      </c>
      <c r="I881" t="s">
        <v>1778</v>
      </c>
      <c r="J881" t="s">
        <v>1890</v>
      </c>
      <c r="K881" t="s">
        <v>153</v>
      </c>
      <c r="M881">
        <f t="shared" si="39"/>
        <v>0</v>
      </c>
      <c r="N881">
        <f t="shared" si="40"/>
        <v>0</v>
      </c>
      <c r="O881">
        <f t="shared" si="41"/>
        <v>0</v>
      </c>
    </row>
    <row r="882" spans="1:15">
      <c r="A882">
        <v>2010</v>
      </c>
      <c r="C882">
        <v>327</v>
      </c>
      <c r="D882" s="1">
        <v>329</v>
      </c>
      <c r="E882" t="s">
        <v>507</v>
      </c>
      <c r="F882" s="6" t="s">
        <v>584</v>
      </c>
      <c r="G882" s="10">
        <v>7.8</v>
      </c>
      <c r="H882" t="s">
        <v>157</v>
      </c>
      <c r="I882" t="s">
        <v>1778</v>
      </c>
      <c r="J882" t="s">
        <v>1890</v>
      </c>
      <c r="K882" t="s">
        <v>153</v>
      </c>
      <c r="M882">
        <f t="shared" si="39"/>
        <v>0</v>
      </c>
      <c r="N882">
        <f t="shared" si="40"/>
        <v>0</v>
      </c>
      <c r="O882">
        <f t="shared" si="41"/>
        <v>0</v>
      </c>
    </row>
    <row r="883" spans="1:15">
      <c r="A883">
        <v>2010</v>
      </c>
      <c r="B883" s="23" t="s">
        <v>2626</v>
      </c>
      <c r="C883">
        <v>918</v>
      </c>
      <c r="D883" s="1">
        <v>871</v>
      </c>
      <c r="E883" t="s">
        <v>512</v>
      </c>
      <c r="F883" s="6" t="s">
        <v>590</v>
      </c>
      <c r="G883" s="10">
        <v>6</v>
      </c>
      <c r="H883" t="s">
        <v>1564</v>
      </c>
      <c r="I883" t="s">
        <v>1927</v>
      </c>
      <c r="J883" t="s">
        <v>1928</v>
      </c>
      <c r="K883" t="s">
        <v>153</v>
      </c>
      <c r="M883">
        <f t="shared" si="39"/>
        <v>0</v>
      </c>
      <c r="N883">
        <f t="shared" si="40"/>
        <v>0</v>
      </c>
      <c r="O883">
        <f t="shared" si="41"/>
        <v>0</v>
      </c>
    </row>
    <row r="884" spans="1:15">
      <c r="A884">
        <v>2010</v>
      </c>
      <c r="C884">
        <v>914</v>
      </c>
      <c r="D884" s="1">
        <v>867</v>
      </c>
      <c r="E884" t="s">
        <v>514</v>
      </c>
      <c r="F884" s="6" t="s">
        <v>592</v>
      </c>
      <c r="G884" s="10">
        <v>8.4</v>
      </c>
      <c r="H884" t="s">
        <v>1564</v>
      </c>
      <c r="I884" t="s">
        <v>1875</v>
      </c>
      <c r="J884" t="s">
        <v>1887</v>
      </c>
      <c r="K884" t="s">
        <v>153</v>
      </c>
      <c r="M884">
        <f t="shared" si="39"/>
        <v>0</v>
      </c>
      <c r="N884">
        <f t="shared" si="40"/>
        <v>0</v>
      </c>
      <c r="O884">
        <f t="shared" si="41"/>
        <v>0</v>
      </c>
    </row>
    <row r="885" spans="1:15">
      <c r="A885">
        <v>2010</v>
      </c>
      <c r="C885">
        <v>915</v>
      </c>
      <c r="D885" s="1">
        <v>868</v>
      </c>
      <c r="E885" t="s">
        <v>514</v>
      </c>
      <c r="F885" s="6" t="s">
        <v>593</v>
      </c>
      <c r="G885" s="10">
        <v>8.1</v>
      </c>
      <c r="H885" t="s">
        <v>1564</v>
      </c>
      <c r="I885" t="s">
        <v>1875</v>
      </c>
      <c r="J885" t="s">
        <v>1887</v>
      </c>
      <c r="K885" t="s">
        <v>153</v>
      </c>
      <c r="M885">
        <f t="shared" si="39"/>
        <v>0</v>
      </c>
      <c r="N885">
        <f t="shared" si="40"/>
        <v>0</v>
      </c>
      <c r="O885">
        <f t="shared" si="41"/>
        <v>0</v>
      </c>
    </row>
    <row r="886" spans="1:15">
      <c r="A886">
        <v>2010</v>
      </c>
      <c r="C886">
        <v>995</v>
      </c>
      <c r="D886" s="1">
        <v>939</v>
      </c>
      <c r="E886" t="s">
        <v>514</v>
      </c>
      <c r="F886" s="6" t="s">
        <v>594</v>
      </c>
      <c r="G886" s="10">
        <v>9.1999999999999993</v>
      </c>
      <c r="H886" t="s">
        <v>1564</v>
      </c>
      <c r="I886" t="s">
        <v>1875</v>
      </c>
      <c r="J886" t="s">
        <v>1887</v>
      </c>
      <c r="K886" t="s">
        <v>153</v>
      </c>
      <c r="M886">
        <f t="shared" si="39"/>
        <v>0</v>
      </c>
      <c r="N886">
        <f t="shared" si="40"/>
        <v>0</v>
      </c>
      <c r="O886">
        <f t="shared" si="41"/>
        <v>0</v>
      </c>
    </row>
    <row r="887" spans="1:15">
      <c r="A887">
        <v>2010</v>
      </c>
      <c r="C887">
        <v>510</v>
      </c>
      <c r="D887" s="1">
        <v>492</v>
      </c>
      <c r="E887" t="s">
        <v>528</v>
      </c>
      <c r="F887" s="6" t="s">
        <v>611</v>
      </c>
      <c r="G887" s="10">
        <v>7.25</v>
      </c>
      <c r="H887" t="s">
        <v>157</v>
      </c>
      <c r="I887" t="s">
        <v>1921</v>
      </c>
      <c r="J887" t="s">
        <v>1922</v>
      </c>
      <c r="K887" t="s">
        <v>153</v>
      </c>
      <c r="M887">
        <f t="shared" si="39"/>
        <v>0</v>
      </c>
      <c r="N887">
        <f t="shared" si="40"/>
        <v>0</v>
      </c>
      <c r="O887">
        <f t="shared" si="41"/>
        <v>0</v>
      </c>
    </row>
    <row r="888" spans="1:15">
      <c r="A888">
        <v>2010</v>
      </c>
      <c r="C888">
        <v>890</v>
      </c>
      <c r="D888" s="1">
        <v>844</v>
      </c>
      <c r="E888" t="s">
        <v>535</v>
      </c>
      <c r="F888" s="6" t="s">
        <v>623</v>
      </c>
      <c r="G888" s="10">
        <v>4.7</v>
      </c>
      <c r="H888" t="s">
        <v>159</v>
      </c>
      <c r="I888" t="s">
        <v>1929</v>
      </c>
      <c r="J888" t="s">
        <v>1885</v>
      </c>
      <c r="K888" t="s">
        <v>153</v>
      </c>
      <c r="M888">
        <f t="shared" si="39"/>
        <v>0</v>
      </c>
      <c r="N888">
        <f t="shared" si="40"/>
        <v>0</v>
      </c>
      <c r="O888">
        <f t="shared" si="41"/>
        <v>0</v>
      </c>
    </row>
    <row r="889" spans="1:15">
      <c r="A889">
        <v>2010</v>
      </c>
      <c r="B889" s="23" t="s">
        <v>2626</v>
      </c>
      <c r="C889">
        <v>383</v>
      </c>
      <c r="D889" s="1">
        <v>380</v>
      </c>
      <c r="E889" t="s">
        <v>536</v>
      </c>
      <c r="F889" s="6" t="s">
        <v>624</v>
      </c>
      <c r="G889" s="10">
        <v>4.5</v>
      </c>
      <c r="H889" t="s">
        <v>157</v>
      </c>
      <c r="I889" t="s">
        <v>1875</v>
      </c>
      <c r="J889" t="s">
        <v>1876</v>
      </c>
      <c r="K889" t="s">
        <v>153</v>
      </c>
      <c r="M889">
        <f t="shared" si="39"/>
        <v>0</v>
      </c>
      <c r="N889">
        <f t="shared" si="40"/>
        <v>0</v>
      </c>
      <c r="O889">
        <f t="shared" si="41"/>
        <v>0</v>
      </c>
    </row>
    <row r="890" spans="1:15">
      <c r="A890">
        <v>2010</v>
      </c>
      <c r="C890">
        <v>130</v>
      </c>
      <c r="D890" s="1">
        <v>143</v>
      </c>
      <c r="E890" t="s">
        <v>536</v>
      </c>
      <c r="F890" s="6" t="s">
        <v>625</v>
      </c>
      <c r="G890" s="10">
        <v>7</v>
      </c>
      <c r="H890" t="s">
        <v>1548</v>
      </c>
      <c r="I890" t="s">
        <v>1875</v>
      </c>
      <c r="J890" t="s">
        <v>1876</v>
      </c>
      <c r="K890" t="s">
        <v>153</v>
      </c>
      <c r="M890">
        <f t="shared" si="39"/>
        <v>0</v>
      </c>
      <c r="N890">
        <f t="shared" si="40"/>
        <v>0</v>
      </c>
      <c r="O890">
        <f t="shared" si="41"/>
        <v>0</v>
      </c>
    </row>
    <row r="891" spans="1:15">
      <c r="A891">
        <v>2013</v>
      </c>
      <c r="C891">
        <v>1009</v>
      </c>
      <c r="D891" s="1">
        <v>94</v>
      </c>
      <c r="E891" t="s">
        <v>2489</v>
      </c>
      <c r="F891" s="6" t="s">
        <v>2633</v>
      </c>
      <c r="G891" s="10">
        <v>6</v>
      </c>
      <c r="H891" t="s">
        <v>1548</v>
      </c>
      <c r="I891" t="s">
        <v>2142</v>
      </c>
      <c r="J891" t="s">
        <v>2104</v>
      </c>
      <c r="K891" t="s">
        <v>153</v>
      </c>
      <c r="M891">
        <f t="shared" si="39"/>
        <v>0</v>
      </c>
      <c r="N891">
        <f t="shared" si="40"/>
        <v>0</v>
      </c>
      <c r="O891">
        <f t="shared" si="41"/>
        <v>0</v>
      </c>
    </row>
    <row r="892" spans="1:15">
      <c r="A892">
        <v>2010</v>
      </c>
      <c r="C892">
        <v>642</v>
      </c>
      <c r="D892" s="1">
        <v>616</v>
      </c>
      <c r="E892" t="s">
        <v>647</v>
      </c>
      <c r="F892" s="6" t="s">
        <v>994</v>
      </c>
      <c r="G892" s="10">
        <v>11</v>
      </c>
      <c r="H892" t="s">
        <v>159</v>
      </c>
      <c r="I892" t="s">
        <v>1875</v>
      </c>
      <c r="J892" t="s">
        <v>1887</v>
      </c>
      <c r="K892" t="s">
        <v>153</v>
      </c>
      <c r="M892">
        <f t="shared" si="39"/>
        <v>0</v>
      </c>
      <c r="N892">
        <f t="shared" si="40"/>
        <v>0</v>
      </c>
      <c r="O892">
        <f t="shared" si="41"/>
        <v>0</v>
      </c>
    </row>
    <row r="893" spans="1:15">
      <c r="A893">
        <v>2010</v>
      </c>
      <c r="C893">
        <v>668</v>
      </c>
      <c r="D893" s="1">
        <v>637</v>
      </c>
      <c r="E893" t="s">
        <v>647</v>
      </c>
      <c r="F893" s="6" t="s">
        <v>995</v>
      </c>
      <c r="G893" s="10">
        <v>5.2</v>
      </c>
      <c r="H893" t="s">
        <v>159</v>
      </c>
      <c r="I893" t="s">
        <v>1875</v>
      </c>
      <c r="J893" t="s">
        <v>1887</v>
      </c>
      <c r="K893" t="s">
        <v>153</v>
      </c>
      <c r="M893">
        <f t="shared" si="39"/>
        <v>0</v>
      </c>
      <c r="N893">
        <f t="shared" si="40"/>
        <v>0</v>
      </c>
      <c r="O893">
        <f t="shared" si="41"/>
        <v>0</v>
      </c>
    </row>
    <row r="894" spans="1:15">
      <c r="A894">
        <v>2010</v>
      </c>
      <c r="C894">
        <v>923</v>
      </c>
      <c r="D894" s="1">
        <v>874</v>
      </c>
      <c r="E894" t="s">
        <v>647</v>
      </c>
      <c r="F894" s="6" t="s">
        <v>996</v>
      </c>
      <c r="G894" s="10">
        <v>9</v>
      </c>
      <c r="H894" t="s">
        <v>1564</v>
      </c>
      <c r="I894" t="s">
        <v>1875</v>
      </c>
      <c r="J894" t="s">
        <v>1887</v>
      </c>
      <c r="K894" t="s">
        <v>153</v>
      </c>
      <c r="M894">
        <f t="shared" si="39"/>
        <v>0</v>
      </c>
      <c r="N894">
        <f t="shared" si="40"/>
        <v>0</v>
      </c>
      <c r="O894">
        <f t="shared" si="41"/>
        <v>0</v>
      </c>
    </row>
    <row r="895" spans="1:15">
      <c r="A895">
        <v>2010</v>
      </c>
      <c r="C895">
        <v>303</v>
      </c>
      <c r="D895" s="1">
        <v>309</v>
      </c>
      <c r="E895" t="s">
        <v>650</v>
      </c>
      <c r="F895" s="6" t="s">
        <v>1000</v>
      </c>
      <c r="G895" s="10">
        <v>9</v>
      </c>
      <c r="H895" t="s">
        <v>157</v>
      </c>
      <c r="I895" t="s">
        <v>1896</v>
      </c>
      <c r="J895" t="s">
        <v>1897</v>
      </c>
      <c r="K895" t="s">
        <v>153</v>
      </c>
      <c r="L895" t="s">
        <v>2712</v>
      </c>
      <c r="M895">
        <f t="shared" si="39"/>
        <v>0</v>
      </c>
      <c r="N895">
        <f t="shared" si="40"/>
        <v>0</v>
      </c>
      <c r="O895">
        <f t="shared" si="41"/>
        <v>1</v>
      </c>
    </row>
    <row r="896" spans="1:15">
      <c r="A896">
        <v>2010</v>
      </c>
      <c r="C896">
        <v>701</v>
      </c>
      <c r="D896" s="1">
        <v>668</v>
      </c>
      <c r="E896" t="s">
        <v>650</v>
      </c>
      <c r="F896" s="6" t="s">
        <v>1001</v>
      </c>
      <c r="G896" s="10">
        <v>18</v>
      </c>
      <c r="H896" t="s">
        <v>159</v>
      </c>
      <c r="I896" t="s">
        <v>1896</v>
      </c>
      <c r="J896" t="s">
        <v>1897</v>
      </c>
      <c r="K896" t="s">
        <v>153</v>
      </c>
      <c r="M896">
        <f t="shared" si="39"/>
        <v>0</v>
      </c>
      <c r="N896">
        <f t="shared" si="40"/>
        <v>0</v>
      </c>
      <c r="O896">
        <f t="shared" si="41"/>
        <v>0</v>
      </c>
    </row>
    <row r="897" spans="1:15">
      <c r="A897">
        <v>2010</v>
      </c>
      <c r="C897">
        <v>959</v>
      </c>
      <c r="D897" s="1">
        <v>906</v>
      </c>
      <c r="E897" t="s">
        <v>650</v>
      </c>
      <c r="F897" s="6" t="s">
        <v>1002</v>
      </c>
      <c r="G897" s="10">
        <v>9</v>
      </c>
      <c r="H897" t="s">
        <v>1564</v>
      </c>
      <c r="I897" t="s">
        <v>1896</v>
      </c>
      <c r="J897" t="s">
        <v>1897</v>
      </c>
      <c r="K897" t="s">
        <v>153</v>
      </c>
      <c r="M897">
        <f t="shared" si="39"/>
        <v>0</v>
      </c>
      <c r="N897">
        <f t="shared" si="40"/>
        <v>0</v>
      </c>
      <c r="O897">
        <f t="shared" si="41"/>
        <v>0</v>
      </c>
    </row>
    <row r="898" spans="1:15">
      <c r="A898">
        <v>2010</v>
      </c>
      <c r="C898">
        <v>971</v>
      </c>
      <c r="D898" s="1">
        <v>917</v>
      </c>
      <c r="E898" t="s">
        <v>650</v>
      </c>
      <c r="F898" s="6" t="s">
        <v>1003</v>
      </c>
      <c r="G898" s="10">
        <v>8</v>
      </c>
      <c r="H898" t="s">
        <v>1564</v>
      </c>
      <c r="I898" t="s">
        <v>1896</v>
      </c>
      <c r="J898" t="s">
        <v>1897</v>
      </c>
      <c r="K898" t="s">
        <v>153</v>
      </c>
      <c r="M898">
        <f t="shared" si="39"/>
        <v>0</v>
      </c>
      <c r="N898">
        <f t="shared" si="40"/>
        <v>0</v>
      </c>
      <c r="O898">
        <f t="shared" si="41"/>
        <v>0</v>
      </c>
    </row>
    <row r="899" spans="1:15">
      <c r="A899">
        <v>2010</v>
      </c>
      <c r="C899">
        <v>91</v>
      </c>
      <c r="D899" s="1">
        <v>105</v>
      </c>
      <c r="E899" t="s">
        <v>652</v>
      </c>
      <c r="F899" s="6" t="s">
        <v>1006</v>
      </c>
      <c r="G899" s="10">
        <v>7</v>
      </c>
      <c r="H899" t="s">
        <v>1548</v>
      </c>
      <c r="I899" t="s">
        <v>1930</v>
      </c>
      <c r="J899" t="s">
        <v>1868</v>
      </c>
      <c r="K899" t="s">
        <v>153</v>
      </c>
      <c r="M899">
        <f t="shared" si="39"/>
        <v>0</v>
      </c>
      <c r="N899">
        <f t="shared" si="40"/>
        <v>0</v>
      </c>
      <c r="O899">
        <f t="shared" si="41"/>
        <v>0</v>
      </c>
    </row>
    <row r="900" spans="1:15">
      <c r="A900">
        <v>2010</v>
      </c>
      <c r="C900">
        <v>707</v>
      </c>
      <c r="D900" s="1">
        <v>673</v>
      </c>
      <c r="E900" t="s">
        <v>654</v>
      </c>
      <c r="F900" s="6" t="s">
        <v>1008</v>
      </c>
      <c r="G900" s="10">
        <v>9</v>
      </c>
      <c r="H900" t="s">
        <v>159</v>
      </c>
      <c r="I900" t="s">
        <v>1933</v>
      </c>
      <c r="J900" t="s">
        <v>1928</v>
      </c>
      <c r="K900" t="s">
        <v>153</v>
      </c>
      <c r="M900">
        <f t="shared" si="39"/>
        <v>0</v>
      </c>
      <c r="N900">
        <f t="shared" si="40"/>
        <v>0</v>
      </c>
      <c r="O900">
        <f t="shared" si="41"/>
        <v>0</v>
      </c>
    </row>
    <row r="901" spans="1:15">
      <c r="A901">
        <v>2010</v>
      </c>
      <c r="C901">
        <v>708</v>
      </c>
      <c r="D901" s="1">
        <v>673</v>
      </c>
      <c r="E901" t="s">
        <v>654</v>
      </c>
      <c r="F901" s="6" t="s">
        <v>1009</v>
      </c>
      <c r="G901" s="10">
        <v>5.7</v>
      </c>
      <c r="H901" t="s">
        <v>159</v>
      </c>
      <c r="I901" t="s">
        <v>1933</v>
      </c>
      <c r="J901" t="s">
        <v>1928</v>
      </c>
      <c r="K901" t="s">
        <v>153</v>
      </c>
      <c r="M901">
        <f t="shared" ref="M901:M964" si="42">IF(L901="Yes",IF(B901="R",1,0),0)</f>
        <v>0</v>
      </c>
      <c r="N901">
        <f t="shared" ref="N901:N964" si="43">IF(L901="Yes",IF(A901=2013,1,0),0)</f>
        <v>0</v>
      </c>
      <c r="O901">
        <f t="shared" ref="O901:O964" si="44">IF(L901="Yes",IF(A901=2013,0,IF(B901="R",0,1)),0)</f>
        <v>0</v>
      </c>
    </row>
    <row r="902" spans="1:15">
      <c r="A902">
        <v>2010</v>
      </c>
      <c r="C902">
        <v>712</v>
      </c>
      <c r="D902" s="1">
        <v>678</v>
      </c>
      <c r="E902" t="s">
        <v>661</v>
      </c>
      <c r="F902" s="6" t="s">
        <v>2625</v>
      </c>
      <c r="G902" s="10">
        <v>5.8</v>
      </c>
      <c r="H902" t="s">
        <v>159</v>
      </c>
      <c r="I902" t="s">
        <v>1935</v>
      </c>
      <c r="J902" t="s">
        <v>1868</v>
      </c>
      <c r="K902" t="s">
        <v>153</v>
      </c>
      <c r="M902">
        <f t="shared" si="42"/>
        <v>0</v>
      </c>
      <c r="N902">
        <f t="shared" si="43"/>
        <v>0</v>
      </c>
      <c r="O902">
        <f t="shared" si="44"/>
        <v>0</v>
      </c>
    </row>
    <row r="903" spans="1:15">
      <c r="A903">
        <v>2010</v>
      </c>
      <c r="C903">
        <v>714</v>
      </c>
      <c r="D903" s="1">
        <v>680</v>
      </c>
      <c r="E903" t="s">
        <v>664</v>
      </c>
      <c r="F903" s="6" t="s">
        <v>1021</v>
      </c>
      <c r="G903" s="10">
        <v>5.5</v>
      </c>
      <c r="H903" t="s">
        <v>159</v>
      </c>
      <c r="I903" t="s">
        <v>1934</v>
      </c>
      <c r="J903" t="s">
        <v>1868</v>
      </c>
      <c r="K903" t="s">
        <v>153</v>
      </c>
      <c r="M903">
        <f t="shared" si="42"/>
        <v>0</v>
      </c>
      <c r="N903">
        <f t="shared" si="43"/>
        <v>0</v>
      </c>
      <c r="O903">
        <f t="shared" si="44"/>
        <v>0</v>
      </c>
    </row>
    <row r="904" spans="1:15">
      <c r="A904">
        <v>2010</v>
      </c>
      <c r="C904">
        <v>313</v>
      </c>
      <c r="D904" s="1">
        <v>317</v>
      </c>
      <c r="E904" t="s">
        <v>665</v>
      </c>
      <c r="F904" s="6" t="s">
        <v>1022</v>
      </c>
      <c r="G904" s="10">
        <v>6.3</v>
      </c>
      <c r="H904" t="s">
        <v>157</v>
      </c>
      <c r="I904" t="s">
        <v>1936</v>
      </c>
      <c r="J904" t="s">
        <v>1937</v>
      </c>
      <c r="K904" t="s">
        <v>153</v>
      </c>
      <c r="M904">
        <f t="shared" si="42"/>
        <v>0</v>
      </c>
      <c r="N904">
        <f t="shared" si="43"/>
        <v>0</v>
      </c>
      <c r="O904">
        <f t="shared" si="44"/>
        <v>0</v>
      </c>
    </row>
    <row r="905" spans="1:15">
      <c r="A905">
        <v>2010</v>
      </c>
      <c r="C905">
        <v>704</v>
      </c>
      <c r="D905" s="1">
        <v>671</v>
      </c>
      <c r="E905" t="s">
        <v>665</v>
      </c>
      <c r="F905" s="6" t="s">
        <v>1023</v>
      </c>
      <c r="G905" s="10">
        <v>7.2</v>
      </c>
      <c r="H905" t="s">
        <v>159</v>
      </c>
      <c r="I905" t="s">
        <v>1936</v>
      </c>
      <c r="J905" t="s">
        <v>1937</v>
      </c>
      <c r="K905" t="s">
        <v>153</v>
      </c>
      <c r="M905">
        <f t="shared" si="42"/>
        <v>0</v>
      </c>
      <c r="N905">
        <f t="shared" si="43"/>
        <v>0</v>
      </c>
      <c r="O905">
        <f t="shared" si="44"/>
        <v>0</v>
      </c>
    </row>
    <row r="906" spans="1:15">
      <c r="A906">
        <v>2010</v>
      </c>
      <c r="C906">
        <v>291</v>
      </c>
      <c r="D906" s="1">
        <v>294</v>
      </c>
      <c r="E906" t="s">
        <v>665</v>
      </c>
      <c r="F906" s="6" t="s">
        <v>1024</v>
      </c>
      <c r="G906" s="10">
        <v>5.9</v>
      </c>
      <c r="H906" t="s">
        <v>1548</v>
      </c>
      <c r="I906" t="s">
        <v>1936</v>
      </c>
      <c r="J906" t="s">
        <v>1937</v>
      </c>
      <c r="K906" t="s">
        <v>153</v>
      </c>
      <c r="M906">
        <f t="shared" si="42"/>
        <v>0</v>
      </c>
      <c r="N906">
        <f t="shared" si="43"/>
        <v>0</v>
      </c>
      <c r="O906">
        <f t="shared" si="44"/>
        <v>0</v>
      </c>
    </row>
    <row r="907" spans="1:15">
      <c r="A907">
        <v>2010</v>
      </c>
      <c r="C907">
        <v>711</v>
      </c>
      <c r="D907" s="1">
        <v>676</v>
      </c>
      <c r="E907" t="s">
        <v>670</v>
      </c>
      <c r="F907" s="6" t="s">
        <v>1031</v>
      </c>
      <c r="G907" s="10">
        <v>9.5</v>
      </c>
      <c r="H907" t="s">
        <v>159</v>
      </c>
      <c r="I907" t="s">
        <v>1938</v>
      </c>
      <c r="J907" t="s">
        <v>1868</v>
      </c>
      <c r="K907" t="s">
        <v>153</v>
      </c>
      <c r="M907">
        <f t="shared" si="42"/>
        <v>0</v>
      </c>
      <c r="N907">
        <f t="shared" si="43"/>
        <v>0</v>
      </c>
      <c r="O907">
        <f t="shared" si="44"/>
        <v>0</v>
      </c>
    </row>
    <row r="908" spans="1:15">
      <c r="A908">
        <v>2010</v>
      </c>
      <c r="C908">
        <v>898</v>
      </c>
      <c r="D908" s="1">
        <v>852</v>
      </c>
      <c r="E908" t="s">
        <v>672</v>
      </c>
      <c r="F908" s="6" t="s">
        <v>1033</v>
      </c>
      <c r="G908" s="10" t="s">
        <v>1652</v>
      </c>
      <c r="H908" t="s">
        <v>1564</v>
      </c>
      <c r="I908" t="s">
        <v>1932</v>
      </c>
      <c r="J908" t="s">
        <v>1868</v>
      </c>
      <c r="K908" t="s">
        <v>153</v>
      </c>
      <c r="M908">
        <f t="shared" si="42"/>
        <v>0</v>
      </c>
      <c r="N908">
        <f t="shared" si="43"/>
        <v>0</v>
      </c>
      <c r="O908">
        <f t="shared" si="44"/>
        <v>0</v>
      </c>
    </row>
    <row r="909" spans="1:15">
      <c r="A909">
        <v>2010</v>
      </c>
      <c r="C909">
        <v>87</v>
      </c>
      <c r="D909" s="1">
        <v>101</v>
      </c>
      <c r="E909" t="s">
        <v>672</v>
      </c>
      <c r="F909" s="6" t="s">
        <v>1558</v>
      </c>
      <c r="G909" s="10">
        <v>5</v>
      </c>
      <c r="H909" t="s">
        <v>1548</v>
      </c>
      <c r="I909" t="s">
        <v>1932</v>
      </c>
      <c r="J909" t="s">
        <v>1868</v>
      </c>
      <c r="K909" t="s">
        <v>153</v>
      </c>
      <c r="M909">
        <f t="shared" si="42"/>
        <v>0</v>
      </c>
      <c r="N909">
        <f t="shared" si="43"/>
        <v>0</v>
      </c>
      <c r="O909">
        <f t="shared" si="44"/>
        <v>0</v>
      </c>
    </row>
    <row r="910" spans="1:15">
      <c r="A910">
        <v>2010</v>
      </c>
      <c r="B910" s="23" t="s">
        <v>2626</v>
      </c>
      <c r="C910">
        <v>547</v>
      </c>
      <c r="D910" s="1">
        <v>529</v>
      </c>
      <c r="E910" t="s">
        <v>672</v>
      </c>
      <c r="F910" s="6" t="s">
        <v>1034</v>
      </c>
      <c r="G910" s="10">
        <v>7.5</v>
      </c>
      <c r="H910" t="s">
        <v>157</v>
      </c>
      <c r="I910" t="s">
        <v>1932</v>
      </c>
      <c r="J910" t="s">
        <v>1868</v>
      </c>
      <c r="K910" t="s">
        <v>153</v>
      </c>
      <c r="M910">
        <f t="shared" si="42"/>
        <v>0</v>
      </c>
      <c r="N910">
        <f t="shared" si="43"/>
        <v>0</v>
      </c>
      <c r="O910">
        <f t="shared" si="44"/>
        <v>0</v>
      </c>
    </row>
    <row r="911" spans="1:15">
      <c r="A911">
        <v>2010</v>
      </c>
      <c r="C911">
        <v>107</v>
      </c>
      <c r="D911" s="1">
        <v>121</v>
      </c>
      <c r="E911" t="s">
        <v>673</v>
      </c>
      <c r="F911" s="6" t="s">
        <v>1035</v>
      </c>
      <c r="G911" s="10">
        <v>10</v>
      </c>
      <c r="H911" t="s">
        <v>1548</v>
      </c>
      <c r="I911" t="s">
        <v>1939</v>
      </c>
      <c r="J911" t="s">
        <v>1937</v>
      </c>
      <c r="K911" t="s">
        <v>153</v>
      </c>
      <c r="M911">
        <f t="shared" si="42"/>
        <v>0</v>
      </c>
      <c r="N911">
        <f t="shared" si="43"/>
        <v>0</v>
      </c>
      <c r="O911">
        <f t="shared" si="44"/>
        <v>0</v>
      </c>
    </row>
    <row r="912" spans="1:15">
      <c r="A912">
        <v>2010</v>
      </c>
      <c r="C912">
        <v>823</v>
      </c>
      <c r="D912" s="1">
        <v>783</v>
      </c>
      <c r="E912" t="s">
        <v>675</v>
      </c>
      <c r="F912" s="6" t="s">
        <v>1037</v>
      </c>
      <c r="G912" s="10">
        <v>6</v>
      </c>
      <c r="H912" t="s">
        <v>159</v>
      </c>
      <c r="I912" t="s">
        <v>1940</v>
      </c>
      <c r="J912" t="s">
        <v>1899</v>
      </c>
      <c r="K912" t="s">
        <v>153</v>
      </c>
      <c r="M912">
        <f t="shared" si="42"/>
        <v>0</v>
      </c>
      <c r="N912">
        <f t="shared" si="43"/>
        <v>0</v>
      </c>
      <c r="O912">
        <f t="shared" si="44"/>
        <v>0</v>
      </c>
    </row>
    <row r="913" spans="1:15">
      <c r="A913">
        <v>2010</v>
      </c>
      <c r="C913">
        <v>729</v>
      </c>
      <c r="D913" s="1">
        <v>694</v>
      </c>
      <c r="E913" t="s">
        <v>676</v>
      </c>
      <c r="F913" s="6" t="s">
        <v>1038</v>
      </c>
      <c r="G913" s="10">
        <v>7.8</v>
      </c>
      <c r="H913" t="s">
        <v>159</v>
      </c>
      <c r="I913" t="s">
        <v>1931</v>
      </c>
      <c r="J913" t="s">
        <v>1922</v>
      </c>
      <c r="K913" t="s">
        <v>153</v>
      </c>
      <c r="M913">
        <f t="shared" si="42"/>
        <v>0</v>
      </c>
      <c r="N913">
        <f t="shared" si="43"/>
        <v>0</v>
      </c>
      <c r="O913">
        <f t="shared" si="44"/>
        <v>0</v>
      </c>
    </row>
    <row r="914" spans="1:15">
      <c r="A914">
        <v>2010</v>
      </c>
      <c r="C914">
        <v>610</v>
      </c>
      <c r="D914" s="1">
        <v>585</v>
      </c>
      <c r="E914" t="s">
        <v>676</v>
      </c>
      <c r="F914" s="6" t="s">
        <v>1039</v>
      </c>
      <c r="G914" s="10">
        <v>4.7</v>
      </c>
      <c r="H914" t="s">
        <v>155</v>
      </c>
      <c r="I914" t="s">
        <v>1931</v>
      </c>
      <c r="J914" t="s">
        <v>1922</v>
      </c>
      <c r="K914" t="s">
        <v>153</v>
      </c>
      <c r="M914">
        <f t="shared" si="42"/>
        <v>0</v>
      </c>
      <c r="N914">
        <f t="shared" si="43"/>
        <v>0</v>
      </c>
      <c r="O914">
        <f t="shared" si="44"/>
        <v>0</v>
      </c>
    </row>
    <row r="915" spans="1:15">
      <c r="A915">
        <v>2010</v>
      </c>
      <c r="C915">
        <v>108</v>
      </c>
      <c r="D915" s="1">
        <v>122</v>
      </c>
      <c r="E915" t="s">
        <v>677</v>
      </c>
      <c r="F915" s="6" t="s">
        <v>1040</v>
      </c>
      <c r="G915" s="10">
        <v>7.2</v>
      </c>
      <c r="H915" t="s">
        <v>1548</v>
      </c>
      <c r="I915" t="s">
        <v>1941</v>
      </c>
      <c r="J915" t="s">
        <v>1942</v>
      </c>
      <c r="K915" t="s">
        <v>153</v>
      </c>
      <c r="M915">
        <f t="shared" si="42"/>
        <v>0</v>
      </c>
      <c r="N915">
        <f t="shared" si="43"/>
        <v>0</v>
      </c>
      <c r="O915">
        <f t="shared" si="44"/>
        <v>0</v>
      </c>
    </row>
    <row r="916" spans="1:15">
      <c r="A916">
        <v>2010</v>
      </c>
      <c r="C916">
        <v>597</v>
      </c>
      <c r="D916" s="1">
        <v>571</v>
      </c>
      <c r="E916" t="s">
        <v>677</v>
      </c>
      <c r="F916" s="6" t="s">
        <v>1041</v>
      </c>
      <c r="G916" s="10">
        <v>6.2</v>
      </c>
      <c r="H916" t="s">
        <v>155</v>
      </c>
      <c r="I916" t="s">
        <v>1941</v>
      </c>
      <c r="J916" t="s">
        <v>1942</v>
      </c>
      <c r="K916" t="s">
        <v>153</v>
      </c>
      <c r="M916">
        <f t="shared" si="42"/>
        <v>0</v>
      </c>
      <c r="N916">
        <f t="shared" si="43"/>
        <v>0</v>
      </c>
      <c r="O916">
        <f t="shared" si="44"/>
        <v>0</v>
      </c>
    </row>
    <row r="917" spans="1:15">
      <c r="A917">
        <v>2010</v>
      </c>
      <c r="C917">
        <v>845</v>
      </c>
      <c r="D917" s="1">
        <v>801</v>
      </c>
      <c r="E917" t="s">
        <v>678</v>
      </c>
      <c r="F917" s="6" t="s">
        <v>1042</v>
      </c>
      <c r="G917" s="10">
        <v>9.6999999999999993</v>
      </c>
      <c r="H917" t="s">
        <v>159</v>
      </c>
      <c r="I917" t="s">
        <v>1943</v>
      </c>
      <c r="J917" t="s">
        <v>1928</v>
      </c>
      <c r="K917" t="s">
        <v>153</v>
      </c>
      <c r="M917">
        <f t="shared" si="42"/>
        <v>0</v>
      </c>
      <c r="N917">
        <f t="shared" si="43"/>
        <v>0</v>
      </c>
      <c r="O917">
        <f t="shared" si="44"/>
        <v>0</v>
      </c>
    </row>
    <row r="918" spans="1:15">
      <c r="A918">
        <v>2010</v>
      </c>
      <c r="C918">
        <v>725</v>
      </c>
      <c r="D918" s="1">
        <v>689</v>
      </c>
      <c r="E918" t="s">
        <v>680</v>
      </c>
      <c r="F918" s="6" t="s">
        <v>1044</v>
      </c>
      <c r="G918" s="10">
        <v>8.3000000000000007</v>
      </c>
      <c r="H918" t="s">
        <v>159</v>
      </c>
      <c r="I918" t="s">
        <v>1944</v>
      </c>
      <c r="J918" t="s">
        <v>1906</v>
      </c>
      <c r="K918" t="s">
        <v>153</v>
      </c>
      <c r="M918">
        <f t="shared" si="42"/>
        <v>0</v>
      </c>
      <c r="N918">
        <f t="shared" si="43"/>
        <v>0</v>
      </c>
      <c r="O918">
        <f t="shared" si="44"/>
        <v>0</v>
      </c>
    </row>
    <row r="919" spans="1:15">
      <c r="A919">
        <v>2010</v>
      </c>
      <c r="C919">
        <v>671</v>
      </c>
      <c r="D919" s="1">
        <v>640</v>
      </c>
      <c r="E919" t="s">
        <v>684</v>
      </c>
      <c r="F919" s="6" t="s">
        <v>1050</v>
      </c>
      <c r="G919" s="10">
        <v>10.5</v>
      </c>
      <c r="H919" t="s">
        <v>159</v>
      </c>
      <c r="I919" t="s">
        <v>1945</v>
      </c>
      <c r="J919" t="s">
        <v>1887</v>
      </c>
      <c r="K919" t="s">
        <v>153</v>
      </c>
      <c r="M919">
        <f t="shared" si="42"/>
        <v>0</v>
      </c>
      <c r="N919">
        <f t="shared" si="43"/>
        <v>0</v>
      </c>
      <c r="O919">
        <f t="shared" si="44"/>
        <v>0</v>
      </c>
    </row>
    <row r="920" spans="1:15">
      <c r="A920">
        <v>2010</v>
      </c>
      <c r="C920">
        <v>204</v>
      </c>
      <c r="D920" s="1">
        <v>210</v>
      </c>
      <c r="E920" t="s">
        <v>684</v>
      </c>
      <c r="F920" s="6" t="s">
        <v>1051</v>
      </c>
      <c r="G920" s="10">
        <v>9</v>
      </c>
      <c r="H920" t="s">
        <v>1548</v>
      </c>
      <c r="I920" t="s">
        <v>1945</v>
      </c>
      <c r="J920" t="s">
        <v>1887</v>
      </c>
      <c r="K920" t="s">
        <v>153</v>
      </c>
      <c r="M920">
        <f t="shared" si="42"/>
        <v>0</v>
      </c>
      <c r="N920">
        <f t="shared" si="43"/>
        <v>0</v>
      </c>
      <c r="O920">
        <f t="shared" si="44"/>
        <v>0</v>
      </c>
    </row>
    <row r="921" spans="1:15">
      <c r="A921">
        <v>2010</v>
      </c>
      <c r="C921">
        <v>506</v>
      </c>
      <c r="D921" s="1">
        <v>488</v>
      </c>
      <c r="E921" t="s">
        <v>684</v>
      </c>
      <c r="F921" s="6" t="s">
        <v>1052</v>
      </c>
      <c r="G921" s="10">
        <v>5.0999999999999996</v>
      </c>
      <c r="H921" t="s">
        <v>157</v>
      </c>
      <c r="I921" t="s">
        <v>1945</v>
      </c>
      <c r="J921" t="s">
        <v>1887</v>
      </c>
      <c r="K921" t="s">
        <v>153</v>
      </c>
      <c r="M921">
        <f t="shared" si="42"/>
        <v>0</v>
      </c>
      <c r="N921">
        <f t="shared" si="43"/>
        <v>0</v>
      </c>
      <c r="O921">
        <f t="shared" si="44"/>
        <v>0</v>
      </c>
    </row>
    <row r="922" spans="1:15">
      <c r="A922">
        <v>2010</v>
      </c>
      <c r="C922">
        <v>119</v>
      </c>
      <c r="D922" s="1">
        <v>135</v>
      </c>
      <c r="E922" t="s">
        <v>686</v>
      </c>
      <c r="F922" s="6" t="s">
        <v>1060</v>
      </c>
      <c r="G922" s="10">
        <v>5.5</v>
      </c>
      <c r="H922" t="s">
        <v>1548</v>
      </c>
      <c r="I922" t="s">
        <v>1946</v>
      </c>
      <c r="J922" t="s">
        <v>1890</v>
      </c>
      <c r="K922" t="s">
        <v>153</v>
      </c>
      <c r="M922">
        <f t="shared" si="42"/>
        <v>0</v>
      </c>
      <c r="N922">
        <f t="shared" si="43"/>
        <v>0</v>
      </c>
      <c r="O922">
        <f t="shared" si="44"/>
        <v>0</v>
      </c>
    </row>
    <row r="923" spans="1:15">
      <c r="A923">
        <v>2010</v>
      </c>
      <c r="C923">
        <v>676</v>
      </c>
      <c r="D923" s="1">
        <v>645</v>
      </c>
      <c r="E923" t="s">
        <v>690</v>
      </c>
      <c r="F923" s="6" t="s">
        <v>1065</v>
      </c>
      <c r="G923" s="10">
        <v>15</v>
      </c>
      <c r="H923" t="s">
        <v>159</v>
      </c>
      <c r="I923" t="s">
        <v>1898</v>
      </c>
      <c r="J923" t="s">
        <v>1899</v>
      </c>
      <c r="K923" t="s">
        <v>153</v>
      </c>
      <c r="M923">
        <f t="shared" si="42"/>
        <v>0</v>
      </c>
      <c r="N923">
        <f t="shared" si="43"/>
        <v>0</v>
      </c>
      <c r="O923">
        <f t="shared" si="44"/>
        <v>0</v>
      </c>
    </row>
    <row r="924" spans="1:15">
      <c r="A924">
        <v>2010</v>
      </c>
      <c r="C924">
        <v>385</v>
      </c>
      <c r="D924" s="1">
        <v>382</v>
      </c>
      <c r="E924" t="s">
        <v>690</v>
      </c>
      <c r="F924" s="6" t="s">
        <v>1066</v>
      </c>
      <c r="G924" s="10">
        <v>5.9</v>
      </c>
      <c r="H924" t="s">
        <v>157</v>
      </c>
      <c r="I924" t="s">
        <v>1898</v>
      </c>
      <c r="J924" t="s">
        <v>1899</v>
      </c>
      <c r="K924" t="s">
        <v>153</v>
      </c>
      <c r="L924" t="s">
        <v>2712</v>
      </c>
      <c r="M924">
        <f t="shared" si="42"/>
        <v>0</v>
      </c>
      <c r="N924">
        <f t="shared" si="43"/>
        <v>0</v>
      </c>
      <c r="O924">
        <f t="shared" si="44"/>
        <v>1</v>
      </c>
    </row>
    <row r="925" spans="1:15">
      <c r="A925">
        <v>2010</v>
      </c>
      <c r="C925">
        <v>442</v>
      </c>
      <c r="D925" s="1">
        <v>427</v>
      </c>
      <c r="E925" t="s">
        <v>690</v>
      </c>
      <c r="F925" s="6" t="s">
        <v>1067</v>
      </c>
      <c r="G925" s="10">
        <v>7</v>
      </c>
      <c r="H925" t="s">
        <v>157</v>
      </c>
      <c r="I925" t="s">
        <v>1898</v>
      </c>
      <c r="J925" t="s">
        <v>1899</v>
      </c>
      <c r="K925" t="s">
        <v>153</v>
      </c>
      <c r="L925" t="s">
        <v>2712</v>
      </c>
      <c r="M925">
        <f t="shared" si="42"/>
        <v>0</v>
      </c>
      <c r="N925">
        <f t="shared" si="43"/>
        <v>0</v>
      </c>
      <c r="O925">
        <f t="shared" si="44"/>
        <v>1</v>
      </c>
    </row>
    <row r="926" spans="1:15">
      <c r="A926">
        <v>2010</v>
      </c>
      <c r="C926">
        <v>44</v>
      </c>
      <c r="D926" s="1">
        <v>63</v>
      </c>
      <c r="E926" t="s">
        <v>692</v>
      </c>
      <c r="F926" s="6" t="s">
        <v>1069</v>
      </c>
      <c r="G926" s="10">
        <v>5.5</v>
      </c>
      <c r="H926" t="s">
        <v>1548</v>
      </c>
      <c r="I926" t="s">
        <v>1947</v>
      </c>
      <c r="J926" t="s">
        <v>1948</v>
      </c>
      <c r="K926" t="s">
        <v>153</v>
      </c>
      <c r="M926">
        <f t="shared" si="42"/>
        <v>0</v>
      </c>
      <c r="N926">
        <f t="shared" si="43"/>
        <v>0</v>
      </c>
      <c r="O926">
        <f t="shared" si="44"/>
        <v>0</v>
      </c>
    </row>
    <row r="927" spans="1:15">
      <c r="A927">
        <v>2010</v>
      </c>
      <c r="C927">
        <v>133</v>
      </c>
      <c r="D927" s="1">
        <v>146</v>
      </c>
      <c r="E927" t="s">
        <v>695</v>
      </c>
      <c r="F927" s="6" t="s">
        <v>1072</v>
      </c>
      <c r="G927" s="10">
        <v>10</v>
      </c>
      <c r="H927" t="s">
        <v>1548</v>
      </c>
      <c r="I927" t="s">
        <v>1900</v>
      </c>
      <c r="J927" t="s">
        <v>1870</v>
      </c>
      <c r="K927" t="s">
        <v>153</v>
      </c>
      <c r="M927">
        <f t="shared" si="42"/>
        <v>0</v>
      </c>
      <c r="N927">
        <f t="shared" si="43"/>
        <v>0</v>
      </c>
      <c r="O927">
        <f t="shared" si="44"/>
        <v>0</v>
      </c>
    </row>
    <row r="928" spans="1:15">
      <c r="A928">
        <v>2010</v>
      </c>
      <c r="C928">
        <v>134</v>
      </c>
      <c r="D928" s="1">
        <v>147</v>
      </c>
      <c r="E928" t="s">
        <v>695</v>
      </c>
      <c r="F928" s="6" t="s">
        <v>1073</v>
      </c>
      <c r="G928" s="10">
        <v>8.1</v>
      </c>
      <c r="H928" t="s">
        <v>1548</v>
      </c>
      <c r="I928" t="s">
        <v>1900</v>
      </c>
      <c r="J928" t="s">
        <v>1870</v>
      </c>
      <c r="K928" t="s">
        <v>153</v>
      </c>
      <c r="M928">
        <f t="shared" si="42"/>
        <v>0</v>
      </c>
      <c r="N928">
        <f t="shared" si="43"/>
        <v>0</v>
      </c>
      <c r="O928">
        <f t="shared" si="44"/>
        <v>0</v>
      </c>
    </row>
    <row r="929" spans="1:15">
      <c r="A929">
        <v>2010</v>
      </c>
      <c r="C929">
        <v>799</v>
      </c>
      <c r="D929" s="1">
        <v>760</v>
      </c>
      <c r="E929" t="s">
        <v>695</v>
      </c>
      <c r="F929" s="6" t="s">
        <v>1074</v>
      </c>
      <c r="G929" s="10">
        <v>9.5</v>
      </c>
      <c r="H929" t="s">
        <v>159</v>
      </c>
      <c r="I929" t="s">
        <v>1900</v>
      </c>
      <c r="J929" t="s">
        <v>1870</v>
      </c>
      <c r="K929" t="s">
        <v>153</v>
      </c>
      <c r="M929">
        <f t="shared" si="42"/>
        <v>0</v>
      </c>
      <c r="N929">
        <f t="shared" si="43"/>
        <v>0</v>
      </c>
      <c r="O929">
        <f t="shared" si="44"/>
        <v>0</v>
      </c>
    </row>
    <row r="930" spans="1:15">
      <c r="A930">
        <v>2010</v>
      </c>
      <c r="C930">
        <v>537</v>
      </c>
      <c r="D930" s="1">
        <v>519</v>
      </c>
      <c r="E930" t="s">
        <v>695</v>
      </c>
      <c r="F930" s="6" t="s">
        <v>2461</v>
      </c>
      <c r="G930" s="10">
        <v>6.8</v>
      </c>
      <c r="H930" t="s">
        <v>157</v>
      </c>
      <c r="I930" t="s">
        <v>1900</v>
      </c>
      <c r="J930" t="s">
        <v>1870</v>
      </c>
      <c r="K930" t="s">
        <v>153</v>
      </c>
      <c r="M930">
        <f t="shared" si="42"/>
        <v>0</v>
      </c>
      <c r="N930">
        <f t="shared" si="43"/>
        <v>0</v>
      </c>
      <c r="O930">
        <f t="shared" si="44"/>
        <v>0</v>
      </c>
    </row>
    <row r="931" spans="1:15" ht="15" customHeight="1">
      <c r="A931">
        <v>2010</v>
      </c>
      <c r="C931">
        <v>362</v>
      </c>
      <c r="D931" s="1">
        <v>363</v>
      </c>
      <c r="E931" t="s">
        <v>696</v>
      </c>
      <c r="F931" s="6" t="s">
        <v>1075</v>
      </c>
      <c r="G931" s="10">
        <v>5.8</v>
      </c>
      <c r="H931" t="s">
        <v>157</v>
      </c>
      <c r="I931" t="s">
        <v>1949</v>
      </c>
      <c r="J931" t="s">
        <v>1950</v>
      </c>
      <c r="K931" t="s">
        <v>153</v>
      </c>
      <c r="M931">
        <f t="shared" si="42"/>
        <v>0</v>
      </c>
      <c r="N931">
        <f t="shared" si="43"/>
        <v>0</v>
      </c>
      <c r="O931">
        <f t="shared" si="44"/>
        <v>0</v>
      </c>
    </row>
    <row r="932" spans="1:15">
      <c r="A932">
        <v>2010</v>
      </c>
      <c r="C932">
        <v>733</v>
      </c>
      <c r="D932" s="1">
        <v>698</v>
      </c>
      <c r="E932" t="s">
        <v>696</v>
      </c>
      <c r="F932" s="6" t="s">
        <v>1076</v>
      </c>
      <c r="G932" s="10">
        <v>5.8</v>
      </c>
      <c r="H932" t="s">
        <v>159</v>
      </c>
      <c r="I932" t="s">
        <v>1949</v>
      </c>
      <c r="J932" t="s">
        <v>1950</v>
      </c>
      <c r="K932" t="s">
        <v>153</v>
      </c>
      <c r="M932">
        <f t="shared" si="42"/>
        <v>0</v>
      </c>
      <c r="N932">
        <f t="shared" si="43"/>
        <v>0</v>
      </c>
      <c r="O932">
        <f t="shared" si="44"/>
        <v>0</v>
      </c>
    </row>
    <row r="933" spans="1:15">
      <c r="A933">
        <v>2010</v>
      </c>
      <c r="C933">
        <v>431</v>
      </c>
      <c r="D933" s="1">
        <v>420</v>
      </c>
      <c r="E933" t="s">
        <v>697</v>
      </c>
      <c r="F933" s="6" t="s">
        <v>1077</v>
      </c>
      <c r="G933" s="10">
        <v>9.1999999999999993</v>
      </c>
      <c r="H933" t="s">
        <v>157</v>
      </c>
      <c r="I933" t="s">
        <v>1874</v>
      </c>
      <c r="J933" t="s">
        <v>1868</v>
      </c>
      <c r="K933" t="s">
        <v>153</v>
      </c>
      <c r="L933" t="s">
        <v>2712</v>
      </c>
      <c r="M933">
        <f t="shared" si="42"/>
        <v>0</v>
      </c>
      <c r="N933">
        <f t="shared" si="43"/>
        <v>0</v>
      </c>
      <c r="O933">
        <f t="shared" si="44"/>
        <v>1</v>
      </c>
    </row>
    <row r="934" spans="1:15">
      <c r="A934">
        <v>2010</v>
      </c>
      <c r="C934">
        <v>565</v>
      </c>
      <c r="D934" s="1">
        <v>544</v>
      </c>
      <c r="E934" t="s">
        <v>697</v>
      </c>
      <c r="F934" s="6" t="s">
        <v>1078</v>
      </c>
      <c r="G934" s="10">
        <v>7.5</v>
      </c>
      <c r="H934" t="s">
        <v>157</v>
      </c>
      <c r="I934" t="s">
        <v>1874</v>
      </c>
      <c r="J934" t="s">
        <v>1868</v>
      </c>
      <c r="K934" t="s">
        <v>153</v>
      </c>
      <c r="L934" t="s">
        <v>2712</v>
      </c>
      <c r="M934">
        <f t="shared" si="42"/>
        <v>0</v>
      </c>
      <c r="N934">
        <f t="shared" si="43"/>
        <v>0</v>
      </c>
      <c r="O934">
        <f t="shared" si="44"/>
        <v>1</v>
      </c>
    </row>
    <row r="935" spans="1:15">
      <c r="A935">
        <v>2010</v>
      </c>
      <c r="C935">
        <v>643</v>
      </c>
      <c r="D935" s="1">
        <v>617</v>
      </c>
      <c r="E935" t="s">
        <v>705</v>
      </c>
      <c r="F935" s="6" t="s">
        <v>1094</v>
      </c>
      <c r="G935" s="10">
        <v>10</v>
      </c>
      <c r="H935" t="s">
        <v>159</v>
      </c>
      <c r="I935" t="s">
        <v>1875</v>
      </c>
      <c r="J935" t="s">
        <v>1887</v>
      </c>
      <c r="K935" t="s">
        <v>153</v>
      </c>
      <c r="M935">
        <f t="shared" si="42"/>
        <v>0</v>
      </c>
      <c r="N935">
        <f t="shared" si="43"/>
        <v>0</v>
      </c>
      <c r="O935">
        <f t="shared" si="44"/>
        <v>0</v>
      </c>
    </row>
    <row r="936" spans="1:15">
      <c r="A936">
        <v>2010</v>
      </c>
      <c r="C936">
        <v>111</v>
      </c>
      <c r="D936" s="1">
        <v>124</v>
      </c>
      <c r="E936" t="s">
        <v>705</v>
      </c>
      <c r="F936" s="6" t="s">
        <v>1095</v>
      </c>
      <c r="G936" s="10">
        <v>10</v>
      </c>
      <c r="H936" t="s">
        <v>1548</v>
      </c>
      <c r="I936" t="s">
        <v>1875</v>
      </c>
      <c r="J936" t="s">
        <v>1887</v>
      </c>
      <c r="K936" t="s">
        <v>153</v>
      </c>
      <c r="M936">
        <f t="shared" si="42"/>
        <v>0</v>
      </c>
      <c r="N936">
        <f t="shared" si="43"/>
        <v>0</v>
      </c>
      <c r="O936">
        <f t="shared" si="44"/>
        <v>0</v>
      </c>
    </row>
    <row r="937" spans="1:15">
      <c r="A937">
        <v>2010</v>
      </c>
      <c r="C937">
        <v>740</v>
      </c>
      <c r="D937" s="1">
        <v>705</v>
      </c>
      <c r="E937" t="s">
        <v>712</v>
      </c>
      <c r="F937" s="6" t="s">
        <v>1104</v>
      </c>
      <c r="G937" s="10">
        <v>5.5</v>
      </c>
      <c r="H937" t="s">
        <v>159</v>
      </c>
      <c r="I937" t="s">
        <v>1902</v>
      </c>
      <c r="J937" t="s">
        <v>1903</v>
      </c>
      <c r="K937" t="s">
        <v>153</v>
      </c>
      <c r="M937">
        <f t="shared" si="42"/>
        <v>0</v>
      </c>
      <c r="N937">
        <f t="shared" si="43"/>
        <v>0</v>
      </c>
      <c r="O937">
        <f t="shared" si="44"/>
        <v>0</v>
      </c>
    </row>
    <row r="938" spans="1:15">
      <c r="A938">
        <v>2013</v>
      </c>
      <c r="C938">
        <v>1085</v>
      </c>
      <c r="D938" s="1">
        <v>894</v>
      </c>
      <c r="E938" t="s">
        <v>2612</v>
      </c>
      <c r="F938" s="6" t="s">
        <v>2613</v>
      </c>
      <c r="G938" s="10">
        <v>10</v>
      </c>
      <c r="H938" t="s">
        <v>1564</v>
      </c>
      <c r="I938" t="s">
        <v>2699</v>
      </c>
      <c r="J938" t="s">
        <v>1922</v>
      </c>
      <c r="K938" t="s">
        <v>153</v>
      </c>
      <c r="M938">
        <f t="shared" si="42"/>
        <v>0</v>
      </c>
      <c r="N938">
        <f t="shared" si="43"/>
        <v>0</v>
      </c>
      <c r="O938">
        <f t="shared" si="44"/>
        <v>0</v>
      </c>
    </row>
    <row r="939" spans="1:15">
      <c r="A939">
        <v>2010</v>
      </c>
      <c r="C939">
        <v>748</v>
      </c>
      <c r="D939" s="1">
        <v>712</v>
      </c>
      <c r="E939" t="s">
        <v>720</v>
      </c>
      <c r="F939" s="6" t="s">
        <v>1118</v>
      </c>
      <c r="G939" s="10">
        <v>5.8</v>
      </c>
      <c r="H939" t="s">
        <v>159</v>
      </c>
      <c r="I939" t="s">
        <v>1951</v>
      </c>
      <c r="J939" t="s">
        <v>1928</v>
      </c>
      <c r="K939" t="s">
        <v>153</v>
      </c>
      <c r="M939">
        <f t="shared" si="42"/>
        <v>0</v>
      </c>
      <c r="N939">
        <f t="shared" si="43"/>
        <v>0</v>
      </c>
      <c r="O939">
        <f t="shared" si="44"/>
        <v>0</v>
      </c>
    </row>
    <row r="940" spans="1:15">
      <c r="A940">
        <v>2010</v>
      </c>
      <c r="C940">
        <v>988</v>
      </c>
      <c r="D940" s="1">
        <v>932</v>
      </c>
      <c r="E940" t="s">
        <v>728</v>
      </c>
      <c r="F940" s="6" t="s">
        <v>1127</v>
      </c>
      <c r="G940" s="10">
        <v>5.3</v>
      </c>
      <c r="H940" t="s">
        <v>1564</v>
      </c>
      <c r="I940" t="s">
        <v>1875</v>
      </c>
      <c r="J940" t="s">
        <v>1887</v>
      </c>
      <c r="K940" t="s">
        <v>153</v>
      </c>
      <c r="M940">
        <f t="shared" si="42"/>
        <v>0</v>
      </c>
      <c r="N940">
        <f t="shared" si="43"/>
        <v>0</v>
      </c>
      <c r="O940">
        <f t="shared" si="44"/>
        <v>0</v>
      </c>
    </row>
    <row r="941" spans="1:15">
      <c r="A941">
        <v>2010</v>
      </c>
      <c r="C941">
        <v>65</v>
      </c>
      <c r="D941" s="1">
        <v>82</v>
      </c>
      <c r="E941" t="s">
        <v>735</v>
      </c>
      <c r="F941" s="6" t="s">
        <v>1135</v>
      </c>
      <c r="G941" s="10">
        <v>6.5</v>
      </c>
      <c r="H941" t="s">
        <v>1548</v>
      </c>
      <c r="I941" t="s">
        <v>1952</v>
      </c>
      <c r="J941" t="s">
        <v>1880</v>
      </c>
      <c r="K941" t="s">
        <v>153</v>
      </c>
      <c r="M941">
        <f t="shared" si="42"/>
        <v>0</v>
      </c>
      <c r="N941">
        <f t="shared" si="43"/>
        <v>0</v>
      </c>
      <c r="O941">
        <f t="shared" si="44"/>
        <v>0</v>
      </c>
    </row>
    <row r="942" spans="1:15">
      <c r="A942">
        <v>2013</v>
      </c>
      <c r="C942">
        <v>1046</v>
      </c>
      <c r="D942" s="1">
        <v>391</v>
      </c>
      <c r="E942" t="s">
        <v>2544</v>
      </c>
      <c r="F942" s="6" t="s">
        <v>2543</v>
      </c>
      <c r="G942" s="10">
        <v>6.7</v>
      </c>
      <c r="H942" t="s">
        <v>157</v>
      </c>
      <c r="I942" t="s">
        <v>2545</v>
      </c>
      <c r="J942" t="s">
        <v>1903</v>
      </c>
      <c r="K942" t="s">
        <v>153</v>
      </c>
      <c r="M942">
        <f t="shared" si="42"/>
        <v>0</v>
      </c>
      <c r="N942">
        <f t="shared" si="43"/>
        <v>0</v>
      </c>
      <c r="O942">
        <f t="shared" si="44"/>
        <v>0</v>
      </c>
    </row>
    <row r="943" spans="1:15">
      <c r="A943">
        <v>2010</v>
      </c>
      <c r="C943">
        <v>899</v>
      </c>
      <c r="D943" s="1">
        <v>852</v>
      </c>
      <c r="E943" t="s">
        <v>741</v>
      </c>
      <c r="F943" s="6" t="s">
        <v>1142</v>
      </c>
      <c r="G943" s="10">
        <v>4.5</v>
      </c>
      <c r="H943" t="s">
        <v>1564</v>
      </c>
      <c r="I943" t="s">
        <v>1953</v>
      </c>
      <c r="J943" t="s">
        <v>1906</v>
      </c>
      <c r="K943" t="s">
        <v>153</v>
      </c>
      <c r="M943">
        <f t="shared" si="42"/>
        <v>0</v>
      </c>
      <c r="N943">
        <f t="shared" si="43"/>
        <v>0</v>
      </c>
      <c r="O943">
        <f t="shared" si="44"/>
        <v>0</v>
      </c>
    </row>
    <row r="944" spans="1:15">
      <c r="A944">
        <v>2010</v>
      </c>
      <c r="C944">
        <v>953</v>
      </c>
      <c r="D944" s="1">
        <v>900</v>
      </c>
      <c r="E944" t="s">
        <v>741</v>
      </c>
      <c r="F944" s="6" t="s">
        <v>1143</v>
      </c>
      <c r="G944" s="10">
        <v>7.2</v>
      </c>
      <c r="H944" t="s">
        <v>1564</v>
      </c>
      <c r="I944" t="s">
        <v>1953</v>
      </c>
      <c r="J944" t="s">
        <v>1906</v>
      </c>
      <c r="K944" t="s">
        <v>153</v>
      </c>
      <c r="M944">
        <f t="shared" si="42"/>
        <v>0</v>
      </c>
      <c r="N944">
        <f t="shared" si="43"/>
        <v>0</v>
      </c>
      <c r="O944">
        <f t="shared" si="44"/>
        <v>0</v>
      </c>
    </row>
    <row r="945" spans="1:15">
      <c r="A945">
        <v>2010</v>
      </c>
      <c r="C945">
        <v>461</v>
      </c>
      <c r="D945" s="1">
        <v>447</v>
      </c>
      <c r="E945" t="s">
        <v>741</v>
      </c>
      <c r="F945" s="6" t="s">
        <v>1144</v>
      </c>
      <c r="G945" s="10">
        <v>8</v>
      </c>
      <c r="H945" t="s">
        <v>157</v>
      </c>
      <c r="I945" t="s">
        <v>1953</v>
      </c>
      <c r="J945" t="s">
        <v>1906</v>
      </c>
      <c r="K945" t="s">
        <v>153</v>
      </c>
      <c r="M945">
        <f t="shared" si="42"/>
        <v>0</v>
      </c>
      <c r="N945">
        <f t="shared" si="43"/>
        <v>0</v>
      </c>
      <c r="O945">
        <f t="shared" si="44"/>
        <v>0</v>
      </c>
    </row>
    <row r="946" spans="1:15">
      <c r="A946">
        <v>2010</v>
      </c>
      <c r="C946">
        <v>673</v>
      </c>
      <c r="D946" s="1">
        <v>642</v>
      </c>
      <c r="E946" t="s">
        <v>1956</v>
      </c>
      <c r="F946" s="6" t="s">
        <v>1160</v>
      </c>
      <c r="G946" s="10">
        <v>6.8</v>
      </c>
      <c r="H946" t="s">
        <v>159</v>
      </c>
      <c r="I946" t="s">
        <v>1954</v>
      </c>
      <c r="J946" t="s">
        <v>1955</v>
      </c>
      <c r="K946" t="s">
        <v>153</v>
      </c>
      <c r="M946">
        <f t="shared" si="42"/>
        <v>0</v>
      </c>
      <c r="N946">
        <f t="shared" si="43"/>
        <v>0</v>
      </c>
      <c r="O946">
        <f t="shared" si="44"/>
        <v>0</v>
      </c>
    </row>
    <row r="947" spans="1:15">
      <c r="A947">
        <v>2010</v>
      </c>
      <c r="C947">
        <v>163</v>
      </c>
      <c r="D947" s="1">
        <v>170</v>
      </c>
      <c r="E947" t="s">
        <v>754</v>
      </c>
      <c r="F947" s="6" t="s">
        <v>1169</v>
      </c>
      <c r="G947" s="10">
        <v>9.5</v>
      </c>
      <c r="H947" t="s">
        <v>1548</v>
      </c>
      <c r="I947" t="s">
        <v>1910</v>
      </c>
      <c r="J947" t="s">
        <v>1868</v>
      </c>
      <c r="K947" t="s">
        <v>153</v>
      </c>
      <c r="M947">
        <f t="shared" si="42"/>
        <v>0</v>
      </c>
      <c r="N947">
        <f t="shared" si="43"/>
        <v>0</v>
      </c>
      <c r="O947">
        <f t="shared" si="44"/>
        <v>0</v>
      </c>
    </row>
    <row r="948" spans="1:15">
      <c r="A948">
        <v>2010</v>
      </c>
      <c r="C948">
        <v>164</v>
      </c>
      <c r="D948" s="1">
        <v>172</v>
      </c>
      <c r="E948" t="s">
        <v>754</v>
      </c>
      <c r="F948" s="6" t="s">
        <v>1170</v>
      </c>
      <c r="G948" s="10">
        <v>7.5</v>
      </c>
      <c r="H948" t="s">
        <v>1548</v>
      </c>
      <c r="I948" t="s">
        <v>1910</v>
      </c>
      <c r="J948" t="s">
        <v>1868</v>
      </c>
      <c r="K948" t="s">
        <v>153</v>
      </c>
      <c r="L948" t="s">
        <v>2712</v>
      </c>
      <c r="M948">
        <f t="shared" si="42"/>
        <v>0</v>
      </c>
      <c r="N948">
        <f t="shared" si="43"/>
        <v>0</v>
      </c>
      <c r="O948">
        <f t="shared" si="44"/>
        <v>1</v>
      </c>
    </row>
    <row r="949" spans="1:15">
      <c r="A949">
        <v>2010</v>
      </c>
      <c r="C949">
        <v>429</v>
      </c>
      <c r="D949" s="1">
        <v>418</v>
      </c>
      <c r="E949" t="s">
        <v>754</v>
      </c>
      <c r="F949" s="6" t="s">
        <v>1171</v>
      </c>
      <c r="G949" s="10">
        <v>5.3</v>
      </c>
      <c r="H949" t="s">
        <v>157</v>
      </c>
      <c r="I949" t="s">
        <v>1910</v>
      </c>
      <c r="J949" t="s">
        <v>1868</v>
      </c>
      <c r="K949" t="s">
        <v>153</v>
      </c>
      <c r="M949">
        <f t="shared" si="42"/>
        <v>0</v>
      </c>
      <c r="N949">
        <f t="shared" si="43"/>
        <v>0</v>
      </c>
      <c r="O949">
        <f t="shared" si="44"/>
        <v>0</v>
      </c>
    </row>
    <row r="950" spans="1:15">
      <c r="A950">
        <v>2010</v>
      </c>
      <c r="C950">
        <v>763</v>
      </c>
      <c r="D950" s="1">
        <v>725</v>
      </c>
      <c r="E950" t="s">
        <v>755</v>
      </c>
      <c r="F950" s="6" t="s">
        <v>1172</v>
      </c>
      <c r="G950" s="10">
        <v>5.3</v>
      </c>
      <c r="H950" t="s">
        <v>159</v>
      </c>
      <c r="I950" t="s">
        <v>1957</v>
      </c>
      <c r="J950" t="s">
        <v>1885</v>
      </c>
      <c r="K950" t="s">
        <v>153</v>
      </c>
      <c r="M950">
        <f t="shared" si="42"/>
        <v>0</v>
      </c>
      <c r="N950">
        <f t="shared" si="43"/>
        <v>0</v>
      </c>
      <c r="O950">
        <f t="shared" si="44"/>
        <v>0</v>
      </c>
    </row>
    <row r="951" spans="1:15">
      <c r="A951">
        <v>2010</v>
      </c>
      <c r="C951">
        <v>18</v>
      </c>
      <c r="D951" s="1">
        <v>36</v>
      </c>
      <c r="E951" t="s">
        <v>757</v>
      </c>
      <c r="F951" s="6" t="s">
        <v>1175</v>
      </c>
      <c r="G951" s="10">
        <v>8</v>
      </c>
      <c r="H951" t="s">
        <v>1548</v>
      </c>
      <c r="I951" t="s">
        <v>1958</v>
      </c>
      <c r="J951" t="s">
        <v>1948</v>
      </c>
      <c r="K951" t="s">
        <v>153</v>
      </c>
      <c r="M951">
        <f t="shared" si="42"/>
        <v>0</v>
      </c>
      <c r="N951">
        <f t="shared" si="43"/>
        <v>0</v>
      </c>
      <c r="O951">
        <f t="shared" si="44"/>
        <v>0</v>
      </c>
    </row>
    <row r="952" spans="1:15">
      <c r="A952">
        <v>2010</v>
      </c>
      <c r="C952">
        <v>397</v>
      </c>
      <c r="D952" s="1">
        <v>390</v>
      </c>
      <c r="E952" t="s">
        <v>758</v>
      </c>
      <c r="F952" s="6" t="s">
        <v>1176</v>
      </c>
      <c r="G952" s="10">
        <v>6</v>
      </c>
      <c r="H952" t="s">
        <v>157</v>
      </c>
      <c r="I952" t="s">
        <v>1875</v>
      </c>
      <c r="J952" t="s">
        <v>1887</v>
      </c>
      <c r="K952" t="s">
        <v>153</v>
      </c>
      <c r="M952">
        <f t="shared" si="42"/>
        <v>0</v>
      </c>
      <c r="N952">
        <f t="shared" si="43"/>
        <v>0</v>
      </c>
      <c r="O952">
        <f t="shared" si="44"/>
        <v>0</v>
      </c>
    </row>
    <row r="953" spans="1:15">
      <c r="A953">
        <v>2010</v>
      </c>
      <c r="C953">
        <v>765</v>
      </c>
      <c r="D953" s="1">
        <v>727</v>
      </c>
      <c r="E953" t="s">
        <v>759</v>
      </c>
      <c r="F953" s="6" t="s">
        <v>1177</v>
      </c>
      <c r="G953" s="10">
        <v>5.3</v>
      </c>
      <c r="H953" t="s">
        <v>159</v>
      </c>
      <c r="I953" t="s">
        <v>1959</v>
      </c>
      <c r="J953" t="s">
        <v>1870</v>
      </c>
      <c r="K953" t="s">
        <v>153</v>
      </c>
      <c r="L953" t="s">
        <v>2712</v>
      </c>
      <c r="M953">
        <f t="shared" si="42"/>
        <v>0</v>
      </c>
      <c r="N953">
        <f t="shared" si="43"/>
        <v>0</v>
      </c>
      <c r="O953">
        <f t="shared" si="44"/>
        <v>1</v>
      </c>
    </row>
    <row r="954" spans="1:15">
      <c r="A954">
        <v>2010</v>
      </c>
      <c r="C954">
        <v>167</v>
      </c>
      <c r="D954" s="1">
        <v>175</v>
      </c>
      <c r="E954" t="s">
        <v>759</v>
      </c>
      <c r="F954" s="6" t="s">
        <v>1572</v>
      </c>
      <c r="G954" s="10">
        <v>4.8</v>
      </c>
      <c r="H954" t="s">
        <v>1548</v>
      </c>
      <c r="I954" t="s">
        <v>1959</v>
      </c>
      <c r="J954" t="s">
        <v>1870</v>
      </c>
      <c r="K954" t="s">
        <v>153</v>
      </c>
      <c r="M954">
        <f t="shared" si="42"/>
        <v>0</v>
      </c>
      <c r="N954">
        <f t="shared" si="43"/>
        <v>0</v>
      </c>
      <c r="O954">
        <f t="shared" si="44"/>
        <v>0</v>
      </c>
    </row>
    <row r="955" spans="1:15">
      <c r="A955">
        <v>2010</v>
      </c>
      <c r="C955">
        <v>639</v>
      </c>
      <c r="D955" s="1">
        <v>614</v>
      </c>
      <c r="E955" t="s">
        <v>765</v>
      </c>
      <c r="F955" s="6" t="s">
        <v>1185</v>
      </c>
      <c r="G955" s="10">
        <v>9</v>
      </c>
      <c r="H955" t="s">
        <v>159</v>
      </c>
      <c r="I955" t="s">
        <v>1960</v>
      </c>
      <c r="J955" t="s">
        <v>1868</v>
      </c>
      <c r="K955" t="s">
        <v>153</v>
      </c>
      <c r="M955">
        <f t="shared" si="42"/>
        <v>0</v>
      </c>
      <c r="N955">
        <f t="shared" si="43"/>
        <v>0</v>
      </c>
      <c r="O955">
        <f t="shared" si="44"/>
        <v>0</v>
      </c>
    </row>
    <row r="956" spans="1:15">
      <c r="A956">
        <v>2010</v>
      </c>
      <c r="C956">
        <v>897</v>
      </c>
      <c r="D956" s="1">
        <v>851</v>
      </c>
      <c r="E956" t="s">
        <v>765</v>
      </c>
      <c r="F956" s="6" t="s">
        <v>1186</v>
      </c>
      <c r="G956" s="10">
        <v>11.5</v>
      </c>
      <c r="H956" t="s">
        <v>1564</v>
      </c>
      <c r="I956" t="s">
        <v>1960</v>
      </c>
      <c r="J956" t="s">
        <v>1868</v>
      </c>
      <c r="K956" t="s">
        <v>153</v>
      </c>
      <c r="M956">
        <f t="shared" si="42"/>
        <v>0</v>
      </c>
      <c r="N956">
        <f t="shared" si="43"/>
        <v>0</v>
      </c>
      <c r="O956">
        <f t="shared" si="44"/>
        <v>0</v>
      </c>
    </row>
    <row r="957" spans="1:15">
      <c r="A957">
        <v>2010</v>
      </c>
      <c r="C957">
        <v>919</v>
      </c>
      <c r="D957" s="1">
        <v>872</v>
      </c>
      <c r="E957" t="s">
        <v>765</v>
      </c>
      <c r="F957" s="6" t="s">
        <v>1187</v>
      </c>
      <c r="G957" s="10">
        <v>11.5</v>
      </c>
      <c r="H957" t="s">
        <v>1564</v>
      </c>
      <c r="I957" t="s">
        <v>1960</v>
      </c>
      <c r="J957" t="s">
        <v>1868</v>
      </c>
      <c r="K957" t="s">
        <v>153</v>
      </c>
      <c r="M957">
        <f t="shared" si="42"/>
        <v>0</v>
      </c>
      <c r="N957">
        <f t="shared" si="43"/>
        <v>0</v>
      </c>
      <c r="O957">
        <f t="shared" si="44"/>
        <v>0</v>
      </c>
    </row>
    <row r="958" spans="1:15">
      <c r="A958">
        <v>2010</v>
      </c>
      <c r="C958">
        <v>972</v>
      </c>
      <c r="D958" s="1">
        <v>918</v>
      </c>
      <c r="E958" t="s">
        <v>765</v>
      </c>
      <c r="F958" s="6" t="s">
        <v>1188</v>
      </c>
      <c r="G958" s="10">
        <v>5.5</v>
      </c>
      <c r="H958" t="s">
        <v>1564</v>
      </c>
      <c r="I958" t="s">
        <v>1960</v>
      </c>
      <c r="J958" t="s">
        <v>1868</v>
      </c>
      <c r="K958" t="s">
        <v>153</v>
      </c>
      <c r="M958">
        <f t="shared" si="42"/>
        <v>0</v>
      </c>
      <c r="N958">
        <f t="shared" si="43"/>
        <v>0</v>
      </c>
      <c r="O958">
        <f t="shared" si="44"/>
        <v>0</v>
      </c>
    </row>
    <row r="959" spans="1:15">
      <c r="A959">
        <v>2010</v>
      </c>
      <c r="B959" s="23" t="s">
        <v>2626</v>
      </c>
      <c r="C959">
        <v>90</v>
      </c>
      <c r="D959" s="1">
        <v>104</v>
      </c>
      <c r="E959" t="s">
        <v>766</v>
      </c>
      <c r="F959" s="6" t="s">
        <v>1189</v>
      </c>
      <c r="G959" s="10">
        <v>5</v>
      </c>
      <c r="H959" t="s">
        <v>1548</v>
      </c>
      <c r="I959" t="s">
        <v>1961</v>
      </c>
      <c r="J959" t="s">
        <v>1868</v>
      </c>
      <c r="K959" t="s">
        <v>153</v>
      </c>
      <c r="M959">
        <f t="shared" si="42"/>
        <v>0</v>
      </c>
      <c r="N959">
        <f t="shared" si="43"/>
        <v>0</v>
      </c>
      <c r="O959">
        <f t="shared" si="44"/>
        <v>0</v>
      </c>
    </row>
    <row r="960" spans="1:15">
      <c r="A960">
        <v>2010</v>
      </c>
      <c r="C960">
        <v>886</v>
      </c>
      <c r="D960" s="1">
        <v>840</v>
      </c>
      <c r="E960" t="s">
        <v>768</v>
      </c>
      <c r="F960" s="6" t="s">
        <v>1192</v>
      </c>
      <c r="G960" s="10">
        <v>5.3</v>
      </c>
      <c r="H960" t="s">
        <v>159</v>
      </c>
      <c r="I960" t="s">
        <v>1875</v>
      </c>
      <c r="J960" t="s">
        <v>1887</v>
      </c>
      <c r="K960" t="s">
        <v>153</v>
      </c>
      <c r="M960">
        <f t="shared" si="42"/>
        <v>0</v>
      </c>
      <c r="N960">
        <f t="shared" si="43"/>
        <v>0</v>
      </c>
      <c r="O960">
        <f t="shared" si="44"/>
        <v>0</v>
      </c>
    </row>
    <row r="961" spans="1:15">
      <c r="A961">
        <v>2010</v>
      </c>
      <c r="C961">
        <v>155</v>
      </c>
      <c r="D961" s="1">
        <v>164</v>
      </c>
      <c r="E961" t="s">
        <v>769</v>
      </c>
      <c r="F961" s="6" t="s">
        <v>1193</v>
      </c>
      <c r="G961" s="10">
        <v>10</v>
      </c>
      <c r="H961" t="s">
        <v>1548</v>
      </c>
      <c r="I961" t="s">
        <v>1962</v>
      </c>
      <c r="J961" t="s">
        <v>1868</v>
      </c>
      <c r="K961" t="s">
        <v>153</v>
      </c>
      <c r="M961">
        <f t="shared" si="42"/>
        <v>0</v>
      </c>
      <c r="N961">
        <f t="shared" si="43"/>
        <v>0</v>
      </c>
      <c r="O961">
        <f t="shared" si="44"/>
        <v>0</v>
      </c>
    </row>
    <row r="962" spans="1:15">
      <c r="A962">
        <v>2010</v>
      </c>
      <c r="B962" s="23" t="s">
        <v>2626</v>
      </c>
      <c r="C962">
        <v>301</v>
      </c>
      <c r="D962" s="1">
        <v>306</v>
      </c>
      <c r="E962" t="s">
        <v>770</v>
      </c>
      <c r="F962" s="6" t="s">
        <v>1194</v>
      </c>
      <c r="G962" s="10">
        <v>4.5999999999999996</v>
      </c>
      <c r="H962" t="s">
        <v>157</v>
      </c>
      <c r="I962" t="s">
        <v>1963</v>
      </c>
      <c r="J962" t="s">
        <v>1966</v>
      </c>
      <c r="K962" t="s">
        <v>153</v>
      </c>
      <c r="L962" s="18" t="s">
        <v>2712</v>
      </c>
      <c r="M962">
        <f t="shared" si="42"/>
        <v>1</v>
      </c>
      <c r="N962">
        <f t="shared" si="43"/>
        <v>0</v>
      </c>
      <c r="O962">
        <f t="shared" si="44"/>
        <v>0</v>
      </c>
    </row>
    <row r="963" spans="1:15">
      <c r="A963">
        <v>2010</v>
      </c>
      <c r="C963">
        <v>722</v>
      </c>
      <c r="D963" s="1">
        <v>687</v>
      </c>
      <c r="E963" t="s">
        <v>770</v>
      </c>
      <c r="F963" s="6" t="s">
        <v>1195</v>
      </c>
      <c r="G963" s="10">
        <v>5.3</v>
      </c>
      <c r="H963" t="s">
        <v>159</v>
      </c>
      <c r="I963" t="s">
        <v>1963</v>
      </c>
      <c r="J963" t="s">
        <v>1966</v>
      </c>
      <c r="K963" t="s">
        <v>153</v>
      </c>
      <c r="M963">
        <f t="shared" si="42"/>
        <v>0</v>
      </c>
      <c r="N963">
        <f t="shared" si="43"/>
        <v>0</v>
      </c>
      <c r="O963">
        <f t="shared" si="44"/>
        <v>0</v>
      </c>
    </row>
    <row r="964" spans="1:15">
      <c r="A964">
        <v>2010</v>
      </c>
      <c r="C964">
        <v>820</v>
      </c>
      <c r="D964" s="1">
        <v>781</v>
      </c>
      <c r="E964" t="s">
        <v>773</v>
      </c>
      <c r="F964" s="6" t="s">
        <v>1198</v>
      </c>
      <c r="G964" s="10">
        <v>6</v>
      </c>
      <c r="H964" t="s">
        <v>159</v>
      </c>
      <c r="I964" t="s">
        <v>1964</v>
      </c>
      <c r="J964" t="s">
        <v>1868</v>
      </c>
      <c r="K964" t="s">
        <v>153</v>
      </c>
      <c r="M964">
        <f t="shared" si="42"/>
        <v>0</v>
      </c>
      <c r="N964">
        <f t="shared" si="43"/>
        <v>0</v>
      </c>
      <c r="O964">
        <f t="shared" si="44"/>
        <v>0</v>
      </c>
    </row>
    <row r="965" spans="1:15">
      <c r="A965">
        <v>2010</v>
      </c>
      <c r="C965">
        <v>670</v>
      </c>
      <c r="D965" s="1">
        <v>639</v>
      </c>
      <c r="E965" t="s">
        <v>776</v>
      </c>
      <c r="F965" s="6" t="s">
        <v>1204</v>
      </c>
      <c r="G965" s="10">
        <v>5.3</v>
      </c>
      <c r="H965" t="s">
        <v>159</v>
      </c>
      <c r="I965" t="s">
        <v>1965</v>
      </c>
      <c r="J965" t="s">
        <v>1880</v>
      </c>
      <c r="K965" t="s">
        <v>153</v>
      </c>
      <c r="M965">
        <f t="shared" ref="M965:M1028" si="45">IF(L965="Yes",IF(B965="R",1,0),0)</f>
        <v>0</v>
      </c>
      <c r="N965">
        <f t="shared" ref="N965:N1028" si="46">IF(L965="Yes",IF(A965=2013,1,0),0)</f>
        <v>0</v>
      </c>
      <c r="O965">
        <f t="shared" ref="O965:O1028" si="47">IF(L965="Yes",IF(A965=2013,0,IF(B965="R",0,1)),0)</f>
        <v>0</v>
      </c>
    </row>
    <row r="966" spans="1:15">
      <c r="A966">
        <v>2010</v>
      </c>
      <c r="C966">
        <v>321</v>
      </c>
      <c r="D966" s="1">
        <v>323</v>
      </c>
      <c r="E966" t="s">
        <v>777</v>
      </c>
      <c r="F966" s="6" t="s">
        <v>1205</v>
      </c>
      <c r="G966" s="10">
        <v>4.5</v>
      </c>
      <c r="H966" t="s">
        <v>157</v>
      </c>
      <c r="I966" t="s">
        <v>1967</v>
      </c>
      <c r="J966" t="s">
        <v>1955</v>
      </c>
      <c r="K966" t="s">
        <v>153</v>
      </c>
      <c r="M966">
        <f t="shared" si="45"/>
        <v>0</v>
      </c>
      <c r="N966">
        <f t="shared" si="46"/>
        <v>0</v>
      </c>
      <c r="O966">
        <f t="shared" si="47"/>
        <v>0</v>
      </c>
    </row>
    <row r="967" spans="1:15">
      <c r="A967">
        <v>2010</v>
      </c>
      <c r="C967">
        <v>916</v>
      </c>
      <c r="D967" s="1">
        <v>869</v>
      </c>
      <c r="E967" t="s">
        <v>777</v>
      </c>
      <c r="F967" s="6" t="s">
        <v>1206</v>
      </c>
      <c r="G967" s="10">
        <v>5.7</v>
      </c>
      <c r="H967" t="s">
        <v>1564</v>
      </c>
      <c r="I967" t="s">
        <v>1967</v>
      </c>
      <c r="J967" t="s">
        <v>1955</v>
      </c>
      <c r="K967" t="s">
        <v>153</v>
      </c>
      <c r="M967">
        <f t="shared" si="45"/>
        <v>0</v>
      </c>
      <c r="N967">
        <f t="shared" si="46"/>
        <v>0</v>
      </c>
      <c r="O967">
        <f t="shared" si="47"/>
        <v>0</v>
      </c>
    </row>
    <row r="968" spans="1:15">
      <c r="A968">
        <v>2010</v>
      </c>
      <c r="C968">
        <v>672</v>
      </c>
      <c r="D968" s="1">
        <v>641</v>
      </c>
      <c r="E968" t="s">
        <v>780</v>
      </c>
      <c r="F968" s="6" t="s">
        <v>1214</v>
      </c>
      <c r="G968" s="10">
        <v>5.2</v>
      </c>
      <c r="H968" t="s">
        <v>159</v>
      </c>
      <c r="I968" t="s">
        <v>1969</v>
      </c>
      <c r="J968" t="s">
        <v>1868</v>
      </c>
      <c r="K968" t="s">
        <v>153</v>
      </c>
      <c r="M968">
        <f t="shared" si="45"/>
        <v>0</v>
      </c>
      <c r="N968">
        <f t="shared" si="46"/>
        <v>0</v>
      </c>
      <c r="O968">
        <f t="shared" si="47"/>
        <v>0</v>
      </c>
    </row>
    <row r="969" spans="1:15">
      <c r="A969">
        <v>2010</v>
      </c>
      <c r="C969">
        <v>592</v>
      </c>
      <c r="D969" s="1">
        <v>569</v>
      </c>
      <c r="E969" t="s">
        <v>782</v>
      </c>
      <c r="F969" s="6" t="s">
        <v>1216</v>
      </c>
      <c r="G969" s="10">
        <v>5</v>
      </c>
      <c r="H969" t="s">
        <v>155</v>
      </c>
      <c r="I969" t="s">
        <v>1970</v>
      </c>
      <c r="J969" t="s">
        <v>1906</v>
      </c>
      <c r="K969" t="s">
        <v>153</v>
      </c>
      <c r="M969">
        <f t="shared" si="45"/>
        <v>0</v>
      </c>
      <c r="N969">
        <f t="shared" si="46"/>
        <v>0</v>
      </c>
      <c r="O969">
        <f t="shared" si="47"/>
        <v>0</v>
      </c>
    </row>
    <row r="970" spans="1:15">
      <c r="A970">
        <v>2010</v>
      </c>
      <c r="C970">
        <v>288</v>
      </c>
      <c r="D970" s="1">
        <v>292</v>
      </c>
      <c r="E970" t="s">
        <v>783</v>
      </c>
      <c r="F970" s="6" t="s">
        <v>1217</v>
      </c>
      <c r="G970" s="10">
        <v>8</v>
      </c>
      <c r="H970" t="s">
        <v>1548</v>
      </c>
      <c r="I970" t="s">
        <v>1971</v>
      </c>
      <c r="J970" t="s">
        <v>1880</v>
      </c>
      <c r="K970" t="s">
        <v>153</v>
      </c>
      <c r="M970">
        <f t="shared" si="45"/>
        <v>0</v>
      </c>
      <c r="N970">
        <f t="shared" si="46"/>
        <v>0</v>
      </c>
      <c r="O970">
        <f t="shared" si="47"/>
        <v>0</v>
      </c>
    </row>
    <row r="971" spans="1:15">
      <c r="A971">
        <v>2010</v>
      </c>
      <c r="C971">
        <v>758</v>
      </c>
      <c r="D971" s="1">
        <v>720</v>
      </c>
      <c r="E971" t="s">
        <v>784</v>
      </c>
      <c r="F971" s="6" t="s">
        <v>1218</v>
      </c>
      <c r="G971" s="10">
        <v>5</v>
      </c>
      <c r="H971" t="s">
        <v>159</v>
      </c>
      <c r="I971" t="s">
        <v>1972</v>
      </c>
      <c r="J971" t="s">
        <v>1968</v>
      </c>
      <c r="K971" t="s">
        <v>153</v>
      </c>
      <c r="M971">
        <f t="shared" si="45"/>
        <v>0</v>
      </c>
      <c r="N971">
        <f t="shared" si="46"/>
        <v>0</v>
      </c>
      <c r="O971">
        <f t="shared" si="47"/>
        <v>0</v>
      </c>
    </row>
    <row r="972" spans="1:15">
      <c r="A972">
        <v>2010</v>
      </c>
      <c r="C972">
        <v>199</v>
      </c>
      <c r="D972" s="1">
        <v>206</v>
      </c>
      <c r="E972" t="s">
        <v>784</v>
      </c>
      <c r="F972" s="6" t="s">
        <v>1219</v>
      </c>
      <c r="G972" s="10">
        <v>8.1999999999999993</v>
      </c>
      <c r="H972" t="s">
        <v>1548</v>
      </c>
      <c r="I972" t="s">
        <v>1972</v>
      </c>
      <c r="J972" t="s">
        <v>1968</v>
      </c>
      <c r="K972" t="s">
        <v>153</v>
      </c>
      <c r="M972">
        <f t="shared" si="45"/>
        <v>0</v>
      </c>
      <c r="N972">
        <f t="shared" si="46"/>
        <v>0</v>
      </c>
      <c r="O972">
        <f t="shared" si="47"/>
        <v>0</v>
      </c>
    </row>
    <row r="973" spans="1:15">
      <c r="A973">
        <v>2010</v>
      </c>
      <c r="C973">
        <v>835</v>
      </c>
      <c r="D973" s="1">
        <v>792</v>
      </c>
      <c r="E973" t="s">
        <v>797</v>
      </c>
      <c r="F973" s="6" t="s">
        <v>1235</v>
      </c>
      <c r="G973" s="10">
        <v>10</v>
      </c>
      <c r="H973" t="s">
        <v>159</v>
      </c>
      <c r="I973" t="s">
        <v>1973</v>
      </c>
      <c r="J973" t="s">
        <v>1868</v>
      </c>
      <c r="K973" t="s">
        <v>153</v>
      </c>
      <c r="M973">
        <f t="shared" si="45"/>
        <v>0</v>
      </c>
      <c r="N973">
        <f t="shared" si="46"/>
        <v>0</v>
      </c>
      <c r="O973">
        <f t="shared" si="47"/>
        <v>0</v>
      </c>
    </row>
    <row r="974" spans="1:15">
      <c r="A974">
        <v>2010</v>
      </c>
      <c r="C974">
        <v>618</v>
      </c>
      <c r="D974" s="1">
        <v>593</v>
      </c>
      <c r="E974" t="s">
        <v>1974</v>
      </c>
      <c r="F974" s="6" t="s">
        <v>1241</v>
      </c>
      <c r="G974" s="10">
        <v>4.8</v>
      </c>
      <c r="H974" t="s">
        <v>155</v>
      </c>
      <c r="I974" t="s">
        <v>1975</v>
      </c>
      <c r="J974" t="s">
        <v>1868</v>
      </c>
      <c r="K974" t="s">
        <v>153</v>
      </c>
      <c r="M974">
        <f t="shared" si="45"/>
        <v>0</v>
      </c>
      <c r="N974">
        <f t="shared" si="46"/>
        <v>0</v>
      </c>
      <c r="O974">
        <f t="shared" si="47"/>
        <v>0</v>
      </c>
    </row>
    <row r="975" spans="1:15">
      <c r="A975">
        <v>2010</v>
      </c>
      <c r="B975" s="23" t="s">
        <v>2626</v>
      </c>
      <c r="C975">
        <v>938</v>
      </c>
      <c r="D975" s="1">
        <v>889</v>
      </c>
      <c r="E975" t="s">
        <v>803</v>
      </c>
      <c r="F975" s="6" t="s">
        <v>1242</v>
      </c>
      <c r="G975" s="10">
        <v>5.7</v>
      </c>
      <c r="H975" t="s">
        <v>1564</v>
      </c>
      <c r="I975" t="s">
        <v>1932</v>
      </c>
      <c r="J975" t="s">
        <v>1868</v>
      </c>
      <c r="K975" t="s">
        <v>153</v>
      </c>
      <c r="M975">
        <f t="shared" si="45"/>
        <v>0</v>
      </c>
      <c r="N975">
        <f t="shared" si="46"/>
        <v>0</v>
      </c>
      <c r="O975">
        <f t="shared" si="47"/>
        <v>0</v>
      </c>
    </row>
    <row r="976" spans="1:15">
      <c r="A976">
        <v>2013</v>
      </c>
      <c r="C976">
        <v>1018</v>
      </c>
      <c r="D976" s="1">
        <v>195</v>
      </c>
      <c r="E976" t="s">
        <v>2658</v>
      </c>
      <c r="F976" s="6" t="s">
        <v>2498</v>
      </c>
      <c r="G976" s="10">
        <v>6</v>
      </c>
      <c r="H976" t="s">
        <v>1548</v>
      </c>
      <c r="I976" t="s">
        <v>2659</v>
      </c>
      <c r="J976" t="s">
        <v>1903</v>
      </c>
      <c r="K976" t="s">
        <v>153</v>
      </c>
      <c r="M976">
        <f t="shared" si="45"/>
        <v>0</v>
      </c>
      <c r="N976">
        <f t="shared" si="46"/>
        <v>0</v>
      </c>
      <c r="O976">
        <f t="shared" si="47"/>
        <v>0</v>
      </c>
    </row>
    <row r="977" spans="1:15">
      <c r="A977">
        <v>2010</v>
      </c>
      <c r="C977">
        <v>104</v>
      </c>
      <c r="D977" s="1">
        <v>120</v>
      </c>
      <c r="E977" t="s">
        <v>805</v>
      </c>
      <c r="F977" s="6" t="s">
        <v>1244</v>
      </c>
      <c r="G977" s="10">
        <v>5.3</v>
      </c>
      <c r="H977" t="s">
        <v>1548</v>
      </c>
      <c r="I977" t="s">
        <v>1908</v>
      </c>
      <c r="J977" t="s">
        <v>1870</v>
      </c>
      <c r="K977" t="s">
        <v>153</v>
      </c>
      <c r="M977">
        <f t="shared" si="45"/>
        <v>0</v>
      </c>
      <c r="N977">
        <f t="shared" si="46"/>
        <v>0</v>
      </c>
      <c r="O977">
        <f t="shared" si="47"/>
        <v>0</v>
      </c>
    </row>
    <row r="978" spans="1:15">
      <c r="A978">
        <v>2010</v>
      </c>
      <c r="C978">
        <v>949</v>
      </c>
      <c r="D978" s="1">
        <v>897</v>
      </c>
      <c r="E978" t="s">
        <v>805</v>
      </c>
      <c r="F978" s="6" t="s">
        <v>1245</v>
      </c>
      <c r="G978" s="10">
        <v>6</v>
      </c>
      <c r="H978" t="s">
        <v>1564</v>
      </c>
      <c r="I978" t="s">
        <v>1908</v>
      </c>
      <c r="J978" t="s">
        <v>1870</v>
      </c>
      <c r="K978" t="s">
        <v>153</v>
      </c>
      <c r="L978" t="s">
        <v>2712</v>
      </c>
      <c r="M978">
        <f t="shared" si="45"/>
        <v>0</v>
      </c>
      <c r="N978">
        <f t="shared" si="46"/>
        <v>0</v>
      </c>
      <c r="O978">
        <f t="shared" si="47"/>
        <v>1</v>
      </c>
    </row>
    <row r="979" spans="1:15">
      <c r="A979">
        <v>2010</v>
      </c>
      <c r="C979">
        <v>617</v>
      </c>
      <c r="D979" s="1">
        <v>592</v>
      </c>
      <c r="E979" t="s">
        <v>805</v>
      </c>
      <c r="F979" s="6" t="s">
        <v>1246</v>
      </c>
      <c r="G979" s="10">
        <v>4.8</v>
      </c>
      <c r="H979" t="s">
        <v>155</v>
      </c>
      <c r="I979" t="s">
        <v>1908</v>
      </c>
      <c r="J979" t="s">
        <v>1870</v>
      </c>
      <c r="K979" t="s">
        <v>153</v>
      </c>
      <c r="M979">
        <f t="shared" si="45"/>
        <v>0</v>
      </c>
      <c r="N979">
        <f t="shared" si="46"/>
        <v>0</v>
      </c>
      <c r="O979">
        <f t="shared" si="47"/>
        <v>0</v>
      </c>
    </row>
    <row r="980" spans="1:15">
      <c r="A980">
        <v>2010</v>
      </c>
      <c r="C980">
        <v>876</v>
      </c>
      <c r="D980" s="1">
        <v>831</v>
      </c>
      <c r="E980" t="s">
        <v>806</v>
      </c>
      <c r="F980" s="6" t="s">
        <v>1247</v>
      </c>
      <c r="G980" s="10">
        <v>7.3</v>
      </c>
      <c r="H980" t="s">
        <v>159</v>
      </c>
      <c r="I980" t="s">
        <v>1976</v>
      </c>
      <c r="J980" t="s">
        <v>1890</v>
      </c>
      <c r="K980" t="s">
        <v>153</v>
      </c>
      <c r="M980">
        <f t="shared" si="45"/>
        <v>0</v>
      </c>
      <c r="N980">
        <f t="shared" si="46"/>
        <v>0</v>
      </c>
      <c r="O980">
        <f t="shared" si="47"/>
        <v>0</v>
      </c>
    </row>
    <row r="981" spans="1:15">
      <c r="A981">
        <v>2010</v>
      </c>
      <c r="C981">
        <v>998</v>
      </c>
      <c r="D981" s="1">
        <v>942</v>
      </c>
      <c r="E981" t="s">
        <v>806</v>
      </c>
      <c r="F981" s="6" t="s">
        <v>1248</v>
      </c>
      <c r="G981" s="10">
        <v>5.0999999999999996</v>
      </c>
      <c r="H981" t="s">
        <v>1564</v>
      </c>
      <c r="I981" t="s">
        <v>1976</v>
      </c>
      <c r="J981" t="s">
        <v>1890</v>
      </c>
      <c r="K981" t="s">
        <v>153</v>
      </c>
      <c r="M981">
        <f t="shared" si="45"/>
        <v>0</v>
      </c>
      <c r="N981">
        <f t="shared" si="46"/>
        <v>0</v>
      </c>
      <c r="O981">
        <f t="shared" si="47"/>
        <v>0</v>
      </c>
    </row>
    <row r="982" spans="1:15">
      <c r="A982">
        <v>2010</v>
      </c>
      <c r="C982">
        <v>175</v>
      </c>
      <c r="D982" s="1">
        <v>181</v>
      </c>
      <c r="E982" t="s">
        <v>807</v>
      </c>
      <c r="F982" s="6" t="s">
        <v>1249</v>
      </c>
      <c r="G982" s="10">
        <v>5.25</v>
      </c>
      <c r="H982" t="s">
        <v>1548</v>
      </c>
      <c r="I982" t="s">
        <v>1977</v>
      </c>
      <c r="J982" t="s">
        <v>1906</v>
      </c>
      <c r="K982" t="s">
        <v>153</v>
      </c>
      <c r="M982">
        <f t="shared" si="45"/>
        <v>0</v>
      </c>
      <c r="N982">
        <f t="shared" si="46"/>
        <v>0</v>
      </c>
      <c r="O982">
        <f t="shared" si="47"/>
        <v>0</v>
      </c>
    </row>
    <row r="983" spans="1:15">
      <c r="A983">
        <v>2010</v>
      </c>
      <c r="C983">
        <v>819</v>
      </c>
      <c r="D983" s="1">
        <v>780</v>
      </c>
      <c r="E983" t="s">
        <v>807</v>
      </c>
      <c r="F983" s="6" t="s">
        <v>1250</v>
      </c>
      <c r="G983" s="10">
        <v>5.2</v>
      </c>
      <c r="H983" t="s">
        <v>159</v>
      </c>
      <c r="I983" t="s">
        <v>1977</v>
      </c>
      <c r="J983" t="s">
        <v>1906</v>
      </c>
      <c r="K983" t="s">
        <v>153</v>
      </c>
      <c r="M983">
        <f t="shared" si="45"/>
        <v>0</v>
      </c>
      <c r="N983">
        <f t="shared" si="46"/>
        <v>0</v>
      </c>
      <c r="O983">
        <f t="shared" si="47"/>
        <v>0</v>
      </c>
    </row>
    <row r="984" spans="1:15">
      <c r="A984">
        <v>2010</v>
      </c>
      <c r="C984">
        <v>800</v>
      </c>
      <c r="D984" s="1">
        <v>760</v>
      </c>
      <c r="E984" t="s">
        <v>811</v>
      </c>
      <c r="F984" s="6" t="s">
        <v>1257</v>
      </c>
      <c r="G984" s="10">
        <v>7.2</v>
      </c>
      <c r="H984" t="s">
        <v>159</v>
      </c>
      <c r="I984" t="s">
        <v>1978</v>
      </c>
      <c r="J984" t="s">
        <v>1887</v>
      </c>
      <c r="K984" t="s">
        <v>153</v>
      </c>
      <c r="M984">
        <f t="shared" si="45"/>
        <v>0</v>
      </c>
      <c r="N984">
        <f t="shared" si="46"/>
        <v>0</v>
      </c>
      <c r="O984">
        <f t="shared" si="47"/>
        <v>0</v>
      </c>
    </row>
    <row r="985" spans="1:15">
      <c r="A985">
        <v>2010</v>
      </c>
      <c r="C985">
        <v>538</v>
      </c>
      <c r="D985" s="1">
        <v>520</v>
      </c>
      <c r="E985" t="s">
        <v>811</v>
      </c>
      <c r="F985" s="6" t="s">
        <v>1258</v>
      </c>
      <c r="G985" s="10">
        <v>8.8000000000000007</v>
      </c>
      <c r="H985" t="s">
        <v>157</v>
      </c>
      <c r="I985" t="s">
        <v>1978</v>
      </c>
      <c r="J985" t="s">
        <v>1887</v>
      </c>
      <c r="K985" t="s">
        <v>153</v>
      </c>
      <c r="M985">
        <f t="shared" si="45"/>
        <v>0</v>
      </c>
      <c r="N985">
        <f t="shared" si="46"/>
        <v>0</v>
      </c>
      <c r="O985">
        <f t="shared" si="47"/>
        <v>0</v>
      </c>
    </row>
    <row r="986" spans="1:15">
      <c r="A986">
        <v>2010</v>
      </c>
      <c r="C986">
        <v>680</v>
      </c>
      <c r="D986" s="1">
        <v>649</v>
      </c>
      <c r="E986" t="s">
        <v>814</v>
      </c>
      <c r="F986" s="6" t="s">
        <v>1263</v>
      </c>
      <c r="G986" s="10">
        <v>9.3000000000000007</v>
      </c>
      <c r="H986" t="s">
        <v>159</v>
      </c>
      <c r="I986" t="s">
        <v>1909</v>
      </c>
      <c r="J986" t="s">
        <v>1868</v>
      </c>
      <c r="K986" t="s">
        <v>153</v>
      </c>
      <c r="M986">
        <f t="shared" si="45"/>
        <v>0</v>
      </c>
      <c r="N986">
        <f t="shared" si="46"/>
        <v>0</v>
      </c>
      <c r="O986">
        <f t="shared" si="47"/>
        <v>0</v>
      </c>
    </row>
    <row r="987" spans="1:15">
      <c r="A987">
        <v>2010</v>
      </c>
      <c r="C987">
        <v>165</v>
      </c>
      <c r="D987" s="1">
        <v>173</v>
      </c>
      <c r="E987" t="s">
        <v>814</v>
      </c>
      <c r="F987" s="6" t="s">
        <v>1264</v>
      </c>
      <c r="G987" s="10">
        <v>7.9</v>
      </c>
      <c r="H987" t="s">
        <v>1548</v>
      </c>
      <c r="I987" t="s">
        <v>1909</v>
      </c>
      <c r="J987" t="s">
        <v>1868</v>
      </c>
      <c r="K987" t="s">
        <v>153</v>
      </c>
      <c r="M987">
        <f t="shared" si="45"/>
        <v>0</v>
      </c>
      <c r="N987">
        <f t="shared" si="46"/>
        <v>0</v>
      </c>
      <c r="O987">
        <f t="shared" si="47"/>
        <v>0</v>
      </c>
    </row>
    <row r="988" spans="1:15">
      <c r="A988">
        <v>2010</v>
      </c>
      <c r="C988">
        <v>806</v>
      </c>
      <c r="D988" s="1">
        <v>767</v>
      </c>
      <c r="E988" t="s">
        <v>814</v>
      </c>
      <c r="F988" s="6" t="s">
        <v>1265</v>
      </c>
      <c r="G988" s="10">
        <v>5.5</v>
      </c>
      <c r="H988" t="s">
        <v>159</v>
      </c>
      <c r="I988" t="s">
        <v>1909</v>
      </c>
      <c r="J988" t="s">
        <v>1868</v>
      </c>
      <c r="K988" t="s">
        <v>153</v>
      </c>
      <c r="M988">
        <f t="shared" si="45"/>
        <v>0</v>
      </c>
      <c r="N988">
        <f t="shared" si="46"/>
        <v>0</v>
      </c>
      <c r="O988">
        <f t="shared" si="47"/>
        <v>0</v>
      </c>
    </row>
    <row r="989" spans="1:15">
      <c r="A989">
        <v>2010</v>
      </c>
      <c r="C989">
        <v>808</v>
      </c>
      <c r="D989" s="1">
        <v>769</v>
      </c>
      <c r="E989" t="s">
        <v>814</v>
      </c>
      <c r="F989" s="6" t="s">
        <v>1266</v>
      </c>
      <c r="G989" s="10">
        <v>9</v>
      </c>
      <c r="H989" t="s">
        <v>159</v>
      </c>
      <c r="I989" t="s">
        <v>1909</v>
      </c>
      <c r="J989" t="s">
        <v>1868</v>
      </c>
      <c r="K989" t="s">
        <v>153</v>
      </c>
      <c r="M989">
        <f t="shared" si="45"/>
        <v>0</v>
      </c>
      <c r="N989">
        <f t="shared" si="46"/>
        <v>0</v>
      </c>
      <c r="O989">
        <f t="shared" si="47"/>
        <v>0</v>
      </c>
    </row>
    <row r="990" spans="1:15">
      <c r="A990">
        <v>2010</v>
      </c>
      <c r="C990">
        <v>208</v>
      </c>
      <c r="D990" s="1">
        <v>214</v>
      </c>
      <c r="E990" t="s">
        <v>814</v>
      </c>
      <c r="F990" s="6" t="s">
        <v>1267</v>
      </c>
      <c r="G990" s="10">
        <v>12.5</v>
      </c>
      <c r="H990" t="s">
        <v>1548</v>
      </c>
      <c r="I990" t="s">
        <v>1909</v>
      </c>
      <c r="J990" t="s">
        <v>1868</v>
      </c>
      <c r="K990" t="s">
        <v>153</v>
      </c>
      <c r="M990">
        <f t="shared" si="45"/>
        <v>0</v>
      </c>
      <c r="N990">
        <f t="shared" si="46"/>
        <v>0</v>
      </c>
      <c r="O990">
        <f t="shared" si="47"/>
        <v>0</v>
      </c>
    </row>
    <row r="991" spans="1:15">
      <c r="A991">
        <v>2010</v>
      </c>
      <c r="C991">
        <v>1</v>
      </c>
      <c r="D991" s="1">
        <v>22</v>
      </c>
      <c r="E991" t="s">
        <v>818</v>
      </c>
      <c r="F991" s="6" t="s">
        <v>1271</v>
      </c>
      <c r="G991" s="10">
        <v>5.2</v>
      </c>
      <c r="H991" t="s">
        <v>1548</v>
      </c>
      <c r="I991" t="s">
        <v>1908</v>
      </c>
      <c r="J991" t="s">
        <v>1870</v>
      </c>
      <c r="K991" t="s">
        <v>153</v>
      </c>
      <c r="M991">
        <f t="shared" si="45"/>
        <v>0</v>
      </c>
      <c r="N991">
        <f t="shared" si="46"/>
        <v>0</v>
      </c>
      <c r="O991">
        <f t="shared" si="47"/>
        <v>0</v>
      </c>
    </row>
    <row r="992" spans="1:15">
      <c r="A992">
        <v>2010</v>
      </c>
      <c r="B992" s="23" t="s">
        <v>2626</v>
      </c>
      <c r="C992">
        <v>4</v>
      </c>
      <c r="D992" s="1">
        <v>25</v>
      </c>
      <c r="E992" t="s">
        <v>818</v>
      </c>
      <c r="F992" s="6" t="s">
        <v>2468</v>
      </c>
      <c r="G992" s="10">
        <v>5.6</v>
      </c>
      <c r="H992" t="s">
        <v>1548</v>
      </c>
      <c r="I992" t="s">
        <v>1908</v>
      </c>
      <c r="J992" t="s">
        <v>1870</v>
      </c>
      <c r="K992" t="s">
        <v>153</v>
      </c>
      <c r="M992">
        <f t="shared" si="45"/>
        <v>0</v>
      </c>
      <c r="N992">
        <f t="shared" si="46"/>
        <v>0</v>
      </c>
      <c r="O992">
        <f t="shared" si="47"/>
        <v>0</v>
      </c>
    </row>
    <row r="993" spans="1:15">
      <c r="A993">
        <v>2010</v>
      </c>
      <c r="C993">
        <v>692</v>
      </c>
      <c r="D993" s="1">
        <v>658</v>
      </c>
      <c r="E993" t="s">
        <v>818</v>
      </c>
      <c r="F993" s="6" t="s">
        <v>1272</v>
      </c>
      <c r="G993" s="10">
        <v>4.8</v>
      </c>
      <c r="H993" t="s">
        <v>159</v>
      </c>
      <c r="I993" t="s">
        <v>1908</v>
      </c>
      <c r="J993" t="s">
        <v>1870</v>
      </c>
      <c r="K993" t="s">
        <v>153</v>
      </c>
      <c r="M993">
        <f t="shared" si="45"/>
        <v>0</v>
      </c>
      <c r="N993">
        <f t="shared" si="46"/>
        <v>0</v>
      </c>
      <c r="O993">
        <f t="shared" si="47"/>
        <v>0</v>
      </c>
    </row>
    <row r="994" spans="1:15">
      <c r="A994">
        <v>2010</v>
      </c>
      <c r="C994">
        <v>456</v>
      </c>
      <c r="D994" s="1">
        <v>442</v>
      </c>
      <c r="E994" t="s">
        <v>818</v>
      </c>
      <c r="F994" s="6" t="s">
        <v>1273</v>
      </c>
      <c r="G994" s="10">
        <v>7</v>
      </c>
      <c r="H994" t="s">
        <v>157</v>
      </c>
      <c r="I994" t="s">
        <v>1908</v>
      </c>
      <c r="J994" t="s">
        <v>1870</v>
      </c>
      <c r="K994" t="s">
        <v>153</v>
      </c>
      <c r="M994">
        <f t="shared" si="45"/>
        <v>0</v>
      </c>
      <c r="N994">
        <f t="shared" si="46"/>
        <v>0</v>
      </c>
      <c r="O994">
        <f t="shared" si="47"/>
        <v>0</v>
      </c>
    </row>
    <row r="995" spans="1:15">
      <c r="A995">
        <v>2010</v>
      </c>
      <c r="C995">
        <v>211</v>
      </c>
      <c r="D995" s="1">
        <v>217</v>
      </c>
      <c r="E995" t="s">
        <v>821</v>
      </c>
      <c r="F995" s="6" t="s">
        <v>1277</v>
      </c>
      <c r="G995" s="10">
        <v>4.8</v>
      </c>
      <c r="H995" t="s">
        <v>1548</v>
      </c>
      <c r="I995" t="s">
        <v>1979</v>
      </c>
      <c r="J995" t="s">
        <v>1928</v>
      </c>
      <c r="K995" t="s">
        <v>153</v>
      </c>
      <c r="M995">
        <f t="shared" si="45"/>
        <v>0</v>
      </c>
      <c r="N995">
        <f t="shared" si="46"/>
        <v>0</v>
      </c>
      <c r="O995">
        <f t="shared" si="47"/>
        <v>0</v>
      </c>
    </row>
    <row r="996" spans="1:15">
      <c r="A996">
        <v>2010</v>
      </c>
      <c r="C996">
        <v>80</v>
      </c>
      <c r="D996" s="1">
        <v>94</v>
      </c>
      <c r="E996" t="s">
        <v>824</v>
      </c>
      <c r="F996" s="6" t="s">
        <v>1282</v>
      </c>
      <c r="G996" s="10">
        <v>6.5</v>
      </c>
      <c r="H996" t="s">
        <v>1548</v>
      </c>
      <c r="I996" t="s">
        <v>1980</v>
      </c>
      <c r="J996" t="s">
        <v>1870</v>
      </c>
      <c r="K996" t="s">
        <v>153</v>
      </c>
      <c r="M996">
        <f t="shared" si="45"/>
        <v>0</v>
      </c>
      <c r="N996">
        <f t="shared" si="46"/>
        <v>0</v>
      </c>
      <c r="O996">
        <f t="shared" si="47"/>
        <v>0</v>
      </c>
    </row>
    <row r="997" spans="1:15">
      <c r="A997">
        <v>2013</v>
      </c>
      <c r="C997">
        <v>1020</v>
      </c>
      <c r="D997" s="1">
        <v>213</v>
      </c>
      <c r="E997" t="s">
        <v>824</v>
      </c>
      <c r="F997" s="6" t="s">
        <v>2634</v>
      </c>
      <c r="G997" s="10">
        <v>8.6999999999999993</v>
      </c>
      <c r="H997" t="s">
        <v>1548</v>
      </c>
      <c r="I997" t="s">
        <v>1980</v>
      </c>
      <c r="J997" t="s">
        <v>1870</v>
      </c>
      <c r="K997" t="s">
        <v>153</v>
      </c>
      <c r="M997">
        <f t="shared" si="45"/>
        <v>0</v>
      </c>
      <c r="N997">
        <f t="shared" si="46"/>
        <v>0</v>
      </c>
      <c r="O997">
        <f t="shared" si="47"/>
        <v>0</v>
      </c>
    </row>
    <row r="998" spans="1:15">
      <c r="A998">
        <v>2013</v>
      </c>
      <c r="C998">
        <v>1021</v>
      </c>
      <c r="D998" s="1">
        <v>214</v>
      </c>
      <c r="E998" t="s">
        <v>2501</v>
      </c>
      <c r="F998" s="6" t="s">
        <v>2635</v>
      </c>
      <c r="G998" s="10">
        <v>5</v>
      </c>
      <c r="H998" t="s">
        <v>1548</v>
      </c>
      <c r="I998" t="s">
        <v>2660</v>
      </c>
      <c r="J998" t="s">
        <v>1966</v>
      </c>
      <c r="K998" t="s">
        <v>153</v>
      </c>
      <c r="M998">
        <f t="shared" si="45"/>
        <v>0</v>
      </c>
      <c r="N998">
        <f t="shared" si="46"/>
        <v>0</v>
      </c>
      <c r="O998">
        <f t="shared" si="47"/>
        <v>0</v>
      </c>
    </row>
    <row r="999" spans="1:15">
      <c r="A999">
        <v>2010</v>
      </c>
      <c r="C999">
        <v>466</v>
      </c>
      <c r="D999" s="1">
        <v>452</v>
      </c>
      <c r="E999" t="s">
        <v>830</v>
      </c>
      <c r="F999" s="6" t="s">
        <v>1288</v>
      </c>
      <c r="G999" s="10">
        <v>4.7</v>
      </c>
      <c r="H999" t="s">
        <v>157</v>
      </c>
      <c r="I999" t="s">
        <v>1981</v>
      </c>
      <c r="J999" t="s">
        <v>1899</v>
      </c>
      <c r="K999" t="s">
        <v>153</v>
      </c>
      <c r="L999" t="s">
        <v>2712</v>
      </c>
      <c r="M999">
        <f t="shared" si="45"/>
        <v>0</v>
      </c>
      <c r="N999">
        <f t="shared" si="46"/>
        <v>0</v>
      </c>
      <c r="O999">
        <f t="shared" si="47"/>
        <v>1</v>
      </c>
    </row>
    <row r="1000" spans="1:15">
      <c r="A1000">
        <v>2010</v>
      </c>
      <c r="C1000">
        <v>147</v>
      </c>
      <c r="D1000" s="1">
        <v>158</v>
      </c>
      <c r="E1000" t="s">
        <v>833</v>
      </c>
      <c r="F1000" s="6" t="s">
        <v>1293</v>
      </c>
      <c r="G1000" s="10">
        <v>7.5</v>
      </c>
      <c r="H1000" t="s">
        <v>1548</v>
      </c>
      <c r="I1000" t="s">
        <v>1982</v>
      </c>
      <c r="J1000" t="s">
        <v>1887</v>
      </c>
      <c r="K1000" t="s">
        <v>153</v>
      </c>
      <c r="M1000">
        <f t="shared" si="45"/>
        <v>0</v>
      </c>
      <c r="N1000">
        <f t="shared" si="46"/>
        <v>0</v>
      </c>
      <c r="O1000">
        <f t="shared" si="47"/>
        <v>0</v>
      </c>
    </row>
    <row r="1001" spans="1:15">
      <c r="A1001">
        <v>2010</v>
      </c>
      <c r="C1001">
        <v>417</v>
      </c>
      <c r="D1001" s="1">
        <v>408</v>
      </c>
      <c r="E1001" t="s">
        <v>833</v>
      </c>
      <c r="F1001" s="6" t="s">
        <v>1294</v>
      </c>
      <c r="G1001" s="10">
        <v>5.2</v>
      </c>
      <c r="H1001" t="s">
        <v>157</v>
      </c>
      <c r="I1001" t="s">
        <v>1982</v>
      </c>
      <c r="J1001" t="s">
        <v>1887</v>
      </c>
      <c r="K1001" t="s">
        <v>153</v>
      </c>
      <c r="M1001">
        <f t="shared" si="45"/>
        <v>0</v>
      </c>
      <c r="N1001">
        <f t="shared" si="46"/>
        <v>0</v>
      </c>
      <c r="O1001">
        <f t="shared" si="47"/>
        <v>0</v>
      </c>
    </row>
    <row r="1002" spans="1:15">
      <c r="A1002">
        <v>2010</v>
      </c>
      <c r="C1002">
        <v>854</v>
      </c>
      <c r="D1002" s="1">
        <v>809</v>
      </c>
      <c r="E1002" t="s">
        <v>834</v>
      </c>
      <c r="F1002" s="6" t="s">
        <v>1295</v>
      </c>
      <c r="G1002" s="10">
        <v>7.5</v>
      </c>
      <c r="H1002" t="s">
        <v>159</v>
      </c>
      <c r="I1002" t="s">
        <v>1983</v>
      </c>
      <c r="J1002" t="s">
        <v>1885</v>
      </c>
      <c r="K1002" t="s">
        <v>153</v>
      </c>
      <c r="M1002">
        <f t="shared" si="45"/>
        <v>0</v>
      </c>
      <c r="N1002">
        <f t="shared" si="46"/>
        <v>0</v>
      </c>
      <c r="O1002">
        <f t="shared" si="47"/>
        <v>0</v>
      </c>
    </row>
    <row r="1003" spans="1:15">
      <c r="A1003">
        <v>2013</v>
      </c>
      <c r="C1003">
        <v>1064</v>
      </c>
      <c r="D1003" s="1">
        <v>598</v>
      </c>
      <c r="E1003" t="s">
        <v>2556</v>
      </c>
      <c r="F1003" s="6" t="s">
        <v>2577</v>
      </c>
      <c r="G1003" s="10">
        <v>6.6</v>
      </c>
      <c r="H1003" t="s">
        <v>155</v>
      </c>
      <c r="I1003" t="s">
        <v>2681</v>
      </c>
      <c r="J1003" t="s">
        <v>1920</v>
      </c>
      <c r="K1003" t="s">
        <v>153</v>
      </c>
      <c r="M1003">
        <f t="shared" si="45"/>
        <v>0</v>
      </c>
      <c r="N1003">
        <f t="shared" si="46"/>
        <v>0</v>
      </c>
      <c r="O1003">
        <f t="shared" si="47"/>
        <v>0</v>
      </c>
    </row>
    <row r="1004" spans="1:15">
      <c r="A1004">
        <v>2013</v>
      </c>
      <c r="C1004">
        <v>1053</v>
      </c>
      <c r="D1004" s="1">
        <v>456</v>
      </c>
      <c r="E1004" t="s">
        <v>2556</v>
      </c>
      <c r="F1004" s="6" t="s">
        <v>2557</v>
      </c>
      <c r="G1004" s="10">
        <v>5.9</v>
      </c>
      <c r="H1004" t="s">
        <v>157</v>
      </c>
      <c r="I1004" t="s">
        <v>2681</v>
      </c>
      <c r="J1004" t="s">
        <v>1920</v>
      </c>
      <c r="K1004" t="s">
        <v>153</v>
      </c>
      <c r="M1004">
        <f t="shared" si="45"/>
        <v>0</v>
      </c>
      <c r="N1004">
        <f t="shared" si="46"/>
        <v>0</v>
      </c>
      <c r="O1004">
        <f t="shared" si="47"/>
        <v>0</v>
      </c>
    </row>
    <row r="1005" spans="1:15">
      <c r="A1005">
        <v>2010</v>
      </c>
      <c r="C1005">
        <v>473</v>
      </c>
      <c r="D1005" s="1">
        <v>458</v>
      </c>
      <c r="E1005" t="s">
        <v>837</v>
      </c>
      <c r="F1005" s="6" t="s">
        <v>1298</v>
      </c>
      <c r="G1005" s="10">
        <v>6.3</v>
      </c>
      <c r="H1005" t="s">
        <v>157</v>
      </c>
      <c r="I1005" t="s">
        <v>1936</v>
      </c>
      <c r="J1005" t="s">
        <v>1937</v>
      </c>
      <c r="K1005" t="s">
        <v>153</v>
      </c>
      <c r="M1005">
        <f t="shared" si="45"/>
        <v>0</v>
      </c>
      <c r="N1005">
        <f t="shared" si="46"/>
        <v>0</v>
      </c>
      <c r="O1005">
        <f t="shared" si="47"/>
        <v>0</v>
      </c>
    </row>
    <row r="1006" spans="1:15">
      <c r="A1006">
        <v>2010</v>
      </c>
      <c r="C1006">
        <v>474</v>
      </c>
      <c r="D1006" s="1">
        <v>459</v>
      </c>
      <c r="E1006" t="s">
        <v>837</v>
      </c>
      <c r="F1006" s="6" t="s">
        <v>1299</v>
      </c>
      <c r="G1006" s="10">
        <v>9</v>
      </c>
      <c r="H1006" t="s">
        <v>157</v>
      </c>
      <c r="I1006" t="s">
        <v>1936</v>
      </c>
      <c r="J1006" t="s">
        <v>1937</v>
      </c>
      <c r="K1006" t="s">
        <v>153</v>
      </c>
      <c r="M1006">
        <f t="shared" si="45"/>
        <v>0</v>
      </c>
      <c r="N1006">
        <f t="shared" si="46"/>
        <v>0</v>
      </c>
      <c r="O1006">
        <f t="shared" si="47"/>
        <v>0</v>
      </c>
    </row>
    <row r="1007" spans="1:15">
      <c r="A1007">
        <v>2010</v>
      </c>
      <c r="B1007" s="23" t="s">
        <v>2626</v>
      </c>
      <c r="C1007">
        <v>957</v>
      </c>
      <c r="D1007" s="1">
        <v>904</v>
      </c>
      <c r="E1007" t="s">
        <v>861</v>
      </c>
      <c r="F1007" s="6" t="s">
        <v>1329</v>
      </c>
      <c r="G1007" s="10">
        <v>4.5999999999999996</v>
      </c>
      <c r="H1007" t="s">
        <v>1564</v>
      </c>
      <c r="I1007" t="s">
        <v>1984</v>
      </c>
      <c r="J1007" t="s">
        <v>1899</v>
      </c>
      <c r="K1007" t="s">
        <v>153</v>
      </c>
      <c r="M1007">
        <f t="shared" si="45"/>
        <v>0</v>
      </c>
      <c r="N1007">
        <f t="shared" si="46"/>
        <v>0</v>
      </c>
      <c r="O1007">
        <f t="shared" si="47"/>
        <v>0</v>
      </c>
    </row>
    <row r="1008" spans="1:15">
      <c r="A1008">
        <v>2010</v>
      </c>
      <c r="C1008">
        <v>941</v>
      </c>
      <c r="D1008" s="1">
        <v>892</v>
      </c>
      <c r="E1008" t="s">
        <v>864</v>
      </c>
      <c r="F1008" s="6" t="s">
        <v>1333</v>
      </c>
      <c r="G1008" s="10">
        <v>10.5</v>
      </c>
      <c r="H1008" t="s">
        <v>1564</v>
      </c>
      <c r="I1008" t="s">
        <v>1960</v>
      </c>
      <c r="J1008" t="s">
        <v>1868</v>
      </c>
      <c r="K1008" t="s">
        <v>153</v>
      </c>
      <c r="M1008">
        <f t="shared" si="45"/>
        <v>0</v>
      </c>
      <c r="N1008">
        <f t="shared" si="46"/>
        <v>0</v>
      </c>
      <c r="O1008">
        <f t="shared" si="47"/>
        <v>0</v>
      </c>
    </row>
    <row r="1009" spans="1:15">
      <c r="A1009">
        <v>2013</v>
      </c>
      <c r="C1009">
        <v>1047</v>
      </c>
      <c r="D1009" s="1">
        <v>395</v>
      </c>
      <c r="E1009" t="s">
        <v>2546</v>
      </c>
      <c r="F1009" s="6" t="s">
        <v>2547</v>
      </c>
      <c r="G1009" s="10">
        <v>6.5</v>
      </c>
      <c r="H1009" t="s">
        <v>157</v>
      </c>
      <c r="I1009" t="s">
        <v>2676</v>
      </c>
      <c r="J1009" t="s">
        <v>1903</v>
      </c>
      <c r="K1009" t="s">
        <v>153</v>
      </c>
      <c r="M1009">
        <f t="shared" si="45"/>
        <v>0</v>
      </c>
      <c r="N1009">
        <f t="shared" si="46"/>
        <v>0</v>
      </c>
      <c r="O1009">
        <f t="shared" si="47"/>
        <v>0</v>
      </c>
    </row>
    <row r="1010" spans="1:15">
      <c r="A1010">
        <v>2010</v>
      </c>
      <c r="C1010">
        <v>256</v>
      </c>
      <c r="D1010" s="1">
        <v>264</v>
      </c>
      <c r="E1010" t="s">
        <v>874</v>
      </c>
      <c r="F1010" s="6" t="s">
        <v>1349</v>
      </c>
      <c r="G1010" s="10">
        <v>7</v>
      </c>
      <c r="H1010" t="s">
        <v>1548</v>
      </c>
      <c r="I1010" t="s">
        <v>1936</v>
      </c>
      <c r="J1010" t="s">
        <v>1937</v>
      </c>
      <c r="K1010" t="s">
        <v>153</v>
      </c>
      <c r="M1010">
        <f t="shared" si="45"/>
        <v>0</v>
      </c>
      <c r="N1010">
        <f t="shared" si="46"/>
        <v>0</v>
      </c>
      <c r="O1010">
        <f t="shared" si="47"/>
        <v>0</v>
      </c>
    </row>
    <row r="1011" spans="1:15">
      <c r="A1011">
        <v>2010</v>
      </c>
      <c r="C1011">
        <v>176</v>
      </c>
      <c r="D1011" s="1">
        <v>182</v>
      </c>
      <c r="E1011" t="s">
        <v>884</v>
      </c>
      <c r="F1011" s="6" t="s">
        <v>1573</v>
      </c>
      <c r="G1011" s="10">
        <v>8</v>
      </c>
      <c r="H1011" t="s">
        <v>1548</v>
      </c>
      <c r="I1011" t="s">
        <v>1985</v>
      </c>
      <c r="J1011" t="s">
        <v>1966</v>
      </c>
      <c r="K1011" t="s">
        <v>153</v>
      </c>
      <c r="M1011">
        <f t="shared" si="45"/>
        <v>0</v>
      </c>
      <c r="N1011">
        <f t="shared" si="46"/>
        <v>0</v>
      </c>
      <c r="O1011">
        <f t="shared" si="47"/>
        <v>0</v>
      </c>
    </row>
    <row r="1012" spans="1:15">
      <c r="A1012">
        <v>2010</v>
      </c>
      <c r="C1012">
        <v>83</v>
      </c>
      <c r="D1012" s="1">
        <v>97</v>
      </c>
      <c r="E1012" t="s">
        <v>887</v>
      </c>
      <c r="F1012" s="6" t="s">
        <v>1563</v>
      </c>
      <c r="G1012" s="10">
        <v>6.5</v>
      </c>
      <c r="H1012" t="s">
        <v>1548</v>
      </c>
      <c r="I1012" t="s">
        <v>1895</v>
      </c>
      <c r="J1012" t="s">
        <v>1887</v>
      </c>
      <c r="K1012" t="s">
        <v>153</v>
      </c>
      <c r="L1012" t="s">
        <v>2712</v>
      </c>
      <c r="M1012">
        <f t="shared" si="45"/>
        <v>0</v>
      </c>
      <c r="N1012">
        <f t="shared" si="46"/>
        <v>0</v>
      </c>
      <c r="O1012">
        <f t="shared" si="47"/>
        <v>1</v>
      </c>
    </row>
    <row r="1013" spans="1:15">
      <c r="A1013">
        <v>2010</v>
      </c>
      <c r="B1013" s="23" t="s">
        <v>2626</v>
      </c>
      <c r="C1013">
        <v>411</v>
      </c>
      <c r="D1013" s="1">
        <v>403</v>
      </c>
      <c r="E1013" t="s">
        <v>887</v>
      </c>
      <c r="F1013" s="6" t="s">
        <v>1367</v>
      </c>
      <c r="G1013" s="10">
        <v>5.3</v>
      </c>
      <c r="H1013" t="s">
        <v>157</v>
      </c>
      <c r="I1013" t="s">
        <v>1895</v>
      </c>
      <c r="J1013" t="s">
        <v>1887</v>
      </c>
      <c r="K1013" t="s">
        <v>153</v>
      </c>
      <c r="M1013">
        <f t="shared" si="45"/>
        <v>0</v>
      </c>
      <c r="N1013">
        <f t="shared" si="46"/>
        <v>0</v>
      </c>
      <c r="O1013">
        <f t="shared" si="47"/>
        <v>0</v>
      </c>
    </row>
    <row r="1014" spans="1:15">
      <c r="A1014">
        <v>2010</v>
      </c>
      <c r="C1014">
        <v>205</v>
      </c>
      <c r="D1014" s="1">
        <v>211</v>
      </c>
      <c r="E1014" t="s">
        <v>887</v>
      </c>
      <c r="F1014" s="6" t="s">
        <v>1368</v>
      </c>
      <c r="G1014" s="10">
        <v>11.5</v>
      </c>
      <c r="H1014" t="s">
        <v>1548</v>
      </c>
      <c r="I1014" t="s">
        <v>1895</v>
      </c>
      <c r="J1014" t="s">
        <v>1887</v>
      </c>
      <c r="K1014" t="s">
        <v>153</v>
      </c>
      <c r="M1014">
        <f t="shared" si="45"/>
        <v>0</v>
      </c>
      <c r="N1014">
        <f t="shared" si="46"/>
        <v>0</v>
      </c>
      <c r="O1014">
        <f t="shared" si="47"/>
        <v>0</v>
      </c>
    </row>
    <row r="1015" spans="1:15">
      <c r="A1015">
        <v>2010</v>
      </c>
      <c r="C1015">
        <v>833</v>
      </c>
      <c r="D1015" s="1">
        <v>791</v>
      </c>
      <c r="E1015" t="s">
        <v>887</v>
      </c>
      <c r="F1015" s="6" t="s">
        <v>1369</v>
      </c>
      <c r="G1015" s="10">
        <v>5.0999999999999996</v>
      </c>
      <c r="H1015" t="s">
        <v>159</v>
      </c>
      <c r="I1015" t="s">
        <v>1895</v>
      </c>
      <c r="J1015" t="s">
        <v>1887</v>
      </c>
      <c r="K1015" t="s">
        <v>153</v>
      </c>
      <c r="M1015">
        <f t="shared" si="45"/>
        <v>0</v>
      </c>
      <c r="N1015">
        <f t="shared" si="46"/>
        <v>0</v>
      </c>
      <c r="O1015">
        <f t="shared" si="47"/>
        <v>0</v>
      </c>
    </row>
    <row r="1016" spans="1:15">
      <c r="A1016">
        <v>2010</v>
      </c>
      <c r="C1016">
        <v>846</v>
      </c>
      <c r="D1016" s="1">
        <v>803</v>
      </c>
      <c r="E1016" t="s">
        <v>887</v>
      </c>
      <c r="F1016" s="6" t="s">
        <v>1370</v>
      </c>
      <c r="G1016" s="10">
        <v>5.8</v>
      </c>
      <c r="H1016" t="s">
        <v>159</v>
      </c>
      <c r="I1016" t="s">
        <v>1895</v>
      </c>
      <c r="J1016" t="s">
        <v>1887</v>
      </c>
      <c r="K1016" t="s">
        <v>153</v>
      </c>
      <c r="M1016">
        <f t="shared" si="45"/>
        <v>0</v>
      </c>
      <c r="N1016">
        <f t="shared" si="46"/>
        <v>0</v>
      </c>
      <c r="O1016">
        <f t="shared" si="47"/>
        <v>0</v>
      </c>
    </row>
    <row r="1017" spans="1:15">
      <c r="A1017">
        <v>2010</v>
      </c>
      <c r="C1017">
        <v>297</v>
      </c>
      <c r="D1017" s="1">
        <v>299</v>
      </c>
      <c r="E1017" t="s">
        <v>887</v>
      </c>
      <c r="F1017" s="6" t="s">
        <v>1371</v>
      </c>
      <c r="G1017" s="10">
        <v>9.1999999999999993</v>
      </c>
      <c r="H1017" t="s">
        <v>1548</v>
      </c>
      <c r="I1017" t="s">
        <v>1895</v>
      </c>
      <c r="J1017" t="s">
        <v>1887</v>
      </c>
      <c r="K1017" t="s">
        <v>153</v>
      </c>
      <c r="M1017">
        <f t="shared" si="45"/>
        <v>0</v>
      </c>
      <c r="N1017">
        <f t="shared" si="46"/>
        <v>0</v>
      </c>
      <c r="O1017">
        <f t="shared" si="47"/>
        <v>0</v>
      </c>
    </row>
    <row r="1018" spans="1:15">
      <c r="A1018">
        <v>2010</v>
      </c>
      <c r="C1018">
        <v>889</v>
      </c>
      <c r="D1018" s="1">
        <v>843</v>
      </c>
      <c r="E1018" t="s">
        <v>887</v>
      </c>
      <c r="F1018" s="6" t="s">
        <v>1372</v>
      </c>
      <c r="G1018" s="10">
        <v>11</v>
      </c>
      <c r="H1018" t="s">
        <v>159</v>
      </c>
      <c r="I1018" t="s">
        <v>1895</v>
      </c>
      <c r="J1018" t="s">
        <v>1887</v>
      </c>
      <c r="K1018" t="s">
        <v>153</v>
      </c>
      <c r="M1018">
        <f t="shared" si="45"/>
        <v>0</v>
      </c>
      <c r="N1018">
        <f t="shared" si="46"/>
        <v>0</v>
      </c>
      <c r="O1018">
        <f t="shared" si="47"/>
        <v>0</v>
      </c>
    </row>
    <row r="1019" spans="1:15">
      <c r="A1019">
        <v>2010</v>
      </c>
      <c r="C1019">
        <v>917</v>
      </c>
      <c r="D1019" s="1">
        <v>870</v>
      </c>
      <c r="E1019" t="s">
        <v>891</v>
      </c>
      <c r="F1019" s="6" t="s">
        <v>1374</v>
      </c>
      <c r="G1019" s="10">
        <v>10.5</v>
      </c>
      <c r="H1019" t="s">
        <v>1564</v>
      </c>
      <c r="I1019" t="s">
        <v>1894</v>
      </c>
      <c r="J1019" t="s">
        <v>1868</v>
      </c>
      <c r="K1019" t="s">
        <v>153</v>
      </c>
      <c r="M1019">
        <f t="shared" si="45"/>
        <v>0</v>
      </c>
      <c r="N1019">
        <f t="shared" si="46"/>
        <v>0</v>
      </c>
      <c r="O1019">
        <f t="shared" si="47"/>
        <v>0</v>
      </c>
    </row>
    <row r="1020" spans="1:15">
      <c r="A1020">
        <v>2010</v>
      </c>
      <c r="C1020">
        <v>969</v>
      </c>
      <c r="D1020" s="1">
        <v>915</v>
      </c>
      <c r="E1020" t="s">
        <v>891</v>
      </c>
      <c r="F1020" s="6" t="s">
        <v>1375</v>
      </c>
      <c r="G1020" s="10">
        <v>8</v>
      </c>
      <c r="H1020" t="s">
        <v>1564</v>
      </c>
      <c r="I1020" t="s">
        <v>1894</v>
      </c>
      <c r="J1020" t="s">
        <v>1868</v>
      </c>
      <c r="K1020" t="s">
        <v>153</v>
      </c>
      <c r="M1020">
        <f t="shared" si="45"/>
        <v>0</v>
      </c>
      <c r="N1020">
        <f t="shared" si="46"/>
        <v>0</v>
      </c>
      <c r="O1020">
        <f t="shared" si="47"/>
        <v>0</v>
      </c>
    </row>
    <row r="1021" spans="1:15">
      <c r="A1021">
        <v>2010</v>
      </c>
      <c r="C1021">
        <v>986</v>
      </c>
      <c r="D1021" s="1">
        <v>930</v>
      </c>
      <c r="E1021" t="s">
        <v>891</v>
      </c>
      <c r="F1021" s="6" t="s">
        <v>1376</v>
      </c>
      <c r="G1021" s="10">
        <v>7</v>
      </c>
      <c r="H1021" t="s">
        <v>1564</v>
      </c>
      <c r="I1021" t="s">
        <v>1894</v>
      </c>
      <c r="J1021" t="s">
        <v>1868</v>
      </c>
      <c r="K1021" t="s">
        <v>153</v>
      </c>
      <c r="M1021">
        <f t="shared" si="45"/>
        <v>0</v>
      </c>
      <c r="N1021">
        <f t="shared" si="46"/>
        <v>0</v>
      </c>
      <c r="O1021">
        <f t="shared" si="47"/>
        <v>0</v>
      </c>
    </row>
    <row r="1022" spans="1:15">
      <c r="A1022">
        <v>2010</v>
      </c>
      <c r="C1022">
        <v>989</v>
      </c>
      <c r="D1022" s="1">
        <v>933</v>
      </c>
      <c r="E1022" t="s">
        <v>891</v>
      </c>
      <c r="F1022" s="6" t="s">
        <v>1377</v>
      </c>
      <c r="G1022" s="10">
        <v>7.2</v>
      </c>
      <c r="H1022" t="s">
        <v>1564</v>
      </c>
      <c r="I1022" t="s">
        <v>1894</v>
      </c>
      <c r="J1022" t="s">
        <v>1868</v>
      </c>
      <c r="K1022" t="s">
        <v>153</v>
      </c>
      <c r="M1022">
        <f t="shared" si="45"/>
        <v>0</v>
      </c>
      <c r="N1022">
        <f t="shared" si="46"/>
        <v>0</v>
      </c>
      <c r="O1022">
        <f t="shared" si="47"/>
        <v>0</v>
      </c>
    </row>
    <row r="1023" spans="1:15">
      <c r="A1023">
        <v>2010</v>
      </c>
      <c r="C1023">
        <v>836</v>
      </c>
      <c r="D1023" s="1">
        <v>793</v>
      </c>
      <c r="E1023" t="s">
        <v>895</v>
      </c>
      <c r="F1023" s="6" t="s">
        <v>1387</v>
      </c>
      <c r="G1023" s="10">
        <v>8.1</v>
      </c>
      <c r="H1023" t="s">
        <v>159</v>
      </c>
      <c r="I1023" t="s">
        <v>1986</v>
      </c>
      <c r="J1023" t="s">
        <v>1868</v>
      </c>
      <c r="K1023" t="s">
        <v>153</v>
      </c>
      <c r="M1023">
        <f t="shared" si="45"/>
        <v>0</v>
      </c>
      <c r="N1023">
        <f t="shared" si="46"/>
        <v>0</v>
      </c>
      <c r="O1023">
        <f t="shared" si="47"/>
        <v>0</v>
      </c>
    </row>
    <row r="1024" spans="1:15">
      <c r="A1024">
        <v>2010</v>
      </c>
      <c r="C1024">
        <v>377</v>
      </c>
      <c r="D1024" s="1">
        <v>374</v>
      </c>
      <c r="E1024" t="s">
        <v>897</v>
      </c>
      <c r="F1024" s="6" t="s">
        <v>1390</v>
      </c>
      <c r="G1024" s="10">
        <v>4.7</v>
      </c>
      <c r="H1024" t="s">
        <v>157</v>
      </c>
      <c r="I1024" t="s">
        <v>1987</v>
      </c>
      <c r="J1024" t="s">
        <v>1988</v>
      </c>
      <c r="K1024" t="s">
        <v>153</v>
      </c>
      <c r="M1024">
        <f t="shared" si="45"/>
        <v>0</v>
      </c>
      <c r="N1024">
        <f t="shared" si="46"/>
        <v>0</v>
      </c>
      <c r="O1024">
        <f t="shared" si="47"/>
        <v>0</v>
      </c>
    </row>
    <row r="1025" spans="1:15">
      <c r="A1025">
        <v>2010</v>
      </c>
      <c r="C1025">
        <v>491</v>
      </c>
      <c r="D1025" s="1">
        <v>475</v>
      </c>
      <c r="E1025" t="s">
        <v>897</v>
      </c>
      <c r="F1025" s="6" t="s">
        <v>1391</v>
      </c>
      <c r="G1025" s="10">
        <v>4.9000000000000004</v>
      </c>
      <c r="H1025" t="s">
        <v>157</v>
      </c>
      <c r="I1025" t="s">
        <v>1987</v>
      </c>
      <c r="J1025" t="s">
        <v>1988</v>
      </c>
      <c r="K1025" t="s">
        <v>153</v>
      </c>
      <c r="M1025">
        <f t="shared" si="45"/>
        <v>0</v>
      </c>
      <c r="N1025">
        <f t="shared" si="46"/>
        <v>0</v>
      </c>
      <c r="O1025">
        <f t="shared" si="47"/>
        <v>0</v>
      </c>
    </row>
    <row r="1026" spans="1:15">
      <c r="A1026">
        <v>2010</v>
      </c>
      <c r="C1026">
        <v>492</v>
      </c>
      <c r="D1026" s="1">
        <v>476</v>
      </c>
      <c r="E1026" t="s">
        <v>898</v>
      </c>
      <c r="F1026" s="6" t="s">
        <v>1392</v>
      </c>
      <c r="G1026" s="10">
        <v>7.5</v>
      </c>
      <c r="H1026" t="s">
        <v>157</v>
      </c>
      <c r="I1026" t="s">
        <v>1989</v>
      </c>
      <c r="J1026" t="s">
        <v>1990</v>
      </c>
      <c r="K1026" t="s">
        <v>153</v>
      </c>
      <c r="M1026">
        <f t="shared" si="45"/>
        <v>0</v>
      </c>
      <c r="N1026">
        <f t="shared" si="46"/>
        <v>0</v>
      </c>
      <c r="O1026">
        <f t="shared" si="47"/>
        <v>0</v>
      </c>
    </row>
    <row r="1027" spans="1:15">
      <c r="A1027">
        <v>2010</v>
      </c>
      <c r="C1027">
        <v>45</v>
      </c>
      <c r="D1027" s="1">
        <v>64</v>
      </c>
      <c r="E1027" t="s">
        <v>909</v>
      </c>
      <c r="F1027" s="6" t="s">
        <v>1410</v>
      </c>
      <c r="G1027" s="10">
        <v>10</v>
      </c>
      <c r="H1027" t="s">
        <v>1548</v>
      </c>
      <c r="I1027" t="s">
        <v>1867</v>
      </c>
      <c r="J1027" t="s">
        <v>1868</v>
      </c>
      <c r="K1027" t="s">
        <v>153</v>
      </c>
      <c r="L1027" t="s">
        <v>2712</v>
      </c>
      <c r="M1027">
        <f t="shared" si="45"/>
        <v>0</v>
      </c>
      <c r="N1027">
        <f t="shared" si="46"/>
        <v>0</v>
      </c>
      <c r="O1027">
        <f t="shared" si="47"/>
        <v>1</v>
      </c>
    </row>
    <row r="1028" spans="1:15">
      <c r="A1028">
        <v>2010</v>
      </c>
      <c r="C1028">
        <v>231</v>
      </c>
      <c r="D1028" s="1">
        <v>238</v>
      </c>
      <c r="E1028" t="s">
        <v>909</v>
      </c>
      <c r="F1028" s="6" t="s">
        <v>1411</v>
      </c>
      <c r="G1028" s="10">
        <v>7.8</v>
      </c>
      <c r="H1028" t="s">
        <v>1548</v>
      </c>
      <c r="I1028" t="s">
        <v>1867</v>
      </c>
      <c r="J1028" t="s">
        <v>1868</v>
      </c>
      <c r="K1028" t="s">
        <v>153</v>
      </c>
      <c r="M1028">
        <f t="shared" si="45"/>
        <v>0</v>
      </c>
      <c r="N1028">
        <f t="shared" si="46"/>
        <v>0</v>
      </c>
      <c r="O1028">
        <f t="shared" si="47"/>
        <v>0</v>
      </c>
    </row>
    <row r="1029" spans="1:15">
      <c r="A1029">
        <v>2010</v>
      </c>
      <c r="C1029">
        <v>768</v>
      </c>
      <c r="D1029" s="1">
        <v>730</v>
      </c>
      <c r="E1029" t="s">
        <v>908</v>
      </c>
      <c r="F1029" s="6" t="s">
        <v>1407</v>
      </c>
      <c r="G1029" s="10">
        <v>5.8</v>
      </c>
      <c r="H1029" t="s">
        <v>159</v>
      </c>
      <c r="I1029" t="s">
        <v>1875</v>
      </c>
      <c r="J1029" t="s">
        <v>1876</v>
      </c>
      <c r="K1029" t="s">
        <v>153</v>
      </c>
      <c r="M1029">
        <f t="shared" ref="M1029:M1092" si="48">IF(L1029="Yes",IF(B1029="R",1,0),0)</f>
        <v>0</v>
      </c>
      <c r="N1029">
        <f t="shared" ref="N1029:N1092" si="49">IF(L1029="Yes",IF(A1029=2013,1,0),0)</f>
        <v>0</v>
      </c>
      <c r="O1029">
        <f t="shared" ref="O1029:O1092" si="50">IF(L1029="Yes",IF(A1029=2013,0,IF(B1029="R",0,1)),0)</f>
        <v>0</v>
      </c>
    </row>
    <row r="1030" spans="1:15">
      <c r="A1030">
        <v>2010</v>
      </c>
      <c r="C1030">
        <v>209</v>
      </c>
      <c r="D1030" s="1">
        <v>215</v>
      </c>
      <c r="E1030" t="s">
        <v>908</v>
      </c>
      <c r="F1030" s="6" t="s">
        <v>1408</v>
      </c>
      <c r="G1030" s="10">
        <v>5.9</v>
      </c>
      <c r="H1030" t="s">
        <v>1548</v>
      </c>
      <c r="I1030" t="s">
        <v>1875</v>
      </c>
      <c r="J1030" t="s">
        <v>1876</v>
      </c>
      <c r="K1030" t="s">
        <v>153</v>
      </c>
      <c r="M1030">
        <f t="shared" si="48"/>
        <v>0</v>
      </c>
      <c r="N1030">
        <f t="shared" si="49"/>
        <v>0</v>
      </c>
      <c r="O1030">
        <f t="shared" si="50"/>
        <v>0</v>
      </c>
    </row>
    <row r="1031" spans="1:15">
      <c r="A1031">
        <v>2010</v>
      </c>
      <c r="C1031">
        <v>251</v>
      </c>
      <c r="D1031" s="1">
        <v>259</v>
      </c>
      <c r="E1031" t="s">
        <v>908</v>
      </c>
      <c r="F1031" s="6" t="s">
        <v>1409</v>
      </c>
      <c r="G1031" s="10">
        <v>5.8</v>
      </c>
      <c r="H1031" t="s">
        <v>1548</v>
      </c>
      <c r="I1031" t="s">
        <v>1875</v>
      </c>
      <c r="J1031" t="s">
        <v>1876</v>
      </c>
      <c r="K1031" t="s">
        <v>153</v>
      </c>
      <c r="M1031">
        <f t="shared" si="48"/>
        <v>0</v>
      </c>
      <c r="N1031">
        <f t="shared" si="49"/>
        <v>0</v>
      </c>
      <c r="O1031">
        <f t="shared" si="50"/>
        <v>0</v>
      </c>
    </row>
    <row r="1032" spans="1:15">
      <c r="A1032">
        <v>2010</v>
      </c>
      <c r="C1032">
        <v>66</v>
      </c>
      <c r="D1032" s="1">
        <v>83</v>
      </c>
      <c r="E1032" t="s">
        <v>2720</v>
      </c>
      <c r="F1032" s="6" t="s">
        <v>1413</v>
      </c>
      <c r="G1032" s="10">
        <v>6.8</v>
      </c>
      <c r="H1032" t="s">
        <v>1548</v>
      </c>
      <c r="I1032" t="s">
        <v>1883</v>
      </c>
      <c r="J1032" t="s">
        <v>1868</v>
      </c>
      <c r="K1032" t="s">
        <v>153</v>
      </c>
      <c r="M1032">
        <f t="shared" si="48"/>
        <v>0</v>
      </c>
      <c r="N1032">
        <f t="shared" si="49"/>
        <v>0</v>
      </c>
      <c r="O1032">
        <f t="shared" si="50"/>
        <v>0</v>
      </c>
    </row>
    <row r="1033" spans="1:15">
      <c r="A1033">
        <v>2013</v>
      </c>
      <c r="C1033">
        <v>1077</v>
      </c>
      <c r="D1033" s="1">
        <v>757</v>
      </c>
      <c r="E1033" t="s">
        <v>2720</v>
      </c>
      <c r="F1033" s="6" t="s">
        <v>2599</v>
      </c>
      <c r="G1033" s="10">
        <v>10.199999999999999</v>
      </c>
      <c r="H1033" t="s">
        <v>159</v>
      </c>
      <c r="I1033" t="s">
        <v>1883</v>
      </c>
      <c r="J1033" t="s">
        <v>1868</v>
      </c>
      <c r="K1033" t="s">
        <v>153</v>
      </c>
      <c r="M1033">
        <f t="shared" si="48"/>
        <v>0</v>
      </c>
      <c r="N1033">
        <f t="shared" si="49"/>
        <v>0</v>
      </c>
      <c r="O1033">
        <f t="shared" si="50"/>
        <v>0</v>
      </c>
    </row>
    <row r="1034" spans="1:15">
      <c r="A1034">
        <v>2010</v>
      </c>
      <c r="C1034">
        <v>252</v>
      </c>
      <c r="D1034" s="1">
        <v>260</v>
      </c>
      <c r="E1034" t="s">
        <v>2720</v>
      </c>
      <c r="F1034" s="6" t="s">
        <v>2721</v>
      </c>
      <c r="G1034" s="10">
        <v>10.4</v>
      </c>
      <c r="H1034" t="s">
        <v>1548</v>
      </c>
      <c r="I1034" t="s">
        <v>1883</v>
      </c>
      <c r="J1034" t="s">
        <v>1868</v>
      </c>
      <c r="K1034" t="s">
        <v>153</v>
      </c>
      <c r="M1034">
        <f t="shared" si="48"/>
        <v>0</v>
      </c>
      <c r="N1034">
        <f t="shared" si="49"/>
        <v>0</v>
      </c>
      <c r="O1034">
        <f t="shared" si="50"/>
        <v>0</v>
      </c>
    </row>
    <row r="1035" spans="1:15">
      <c r="A1035">
        <v>2010</v>
      </c>
      <c r="C1035">
        <v>253</v>
      </c>
      <c r="D1035" s="1">
        <v>261</v>
      </c>
      <c r="E1035" t="s">
        <v>2720</v>
      </c>
      <c r="F1035" s="6" t="s">
        <v>2722</v>
      </c>
      <c r="G1035" s="10">
        <v>6.7</v>
      </c>
      <c r="H1035" t="s">
        <v>1548</v>
      </c>
      <c r="I1035" t="s">
        <v>1883</v>
      </c>
      <c r="J1035" t="s">
        <v>1868</v>
      </c>
      <c r="K1035" t="s">
        <v>153</v>
      </c>
      <c r="M1035">
        <f t="shared" si="48"/>
        <v>0</v>
      </c>
      <c r="N1035">
        <f t="shared" si="49"/>
        <v>0</v>
      </c>
      <c r="O1035">
        <f t="shared" si="50"/>
        <v>0</v>
      </c>
    </row>
    <row r="1036" spans="1:15">
      <c r="A1036">
        <v>2010</v>
      </c>
      <c r="C1036">
        <v>626</v>
      </c>
      <c r="D1036" s="1">
        <v>601</v>
      </c>
      <c r="E1036" t="s">
        <v>2720</v>
      </c>
      <c r="F1036" s="6" t="s">
        <v>2723</v>
      </c>
      <c r="G1036" s="10">
        <v>4.8</v>
      </c>
      <c r="H1036" t="s">
        <v>155</v>
      </c>
      <c r="I1036" t="s">
        <v>1883</v>
      </c>
      <c r="J1036" t="s">
        <v>1868</v>
      </c>
      <c r="K1036" t="s">
        <v>153</v>
      </c>
      <c r="M1036">
        <f t="shared" si="48"/>
        <v>0</v>
      </c>
      <c r="N1036">
        <f t="shared" si="49"/>
        <v>0</v>
      </c>
      <c r="O1036">
        <f t="shared" si="50"/>
        <v>0</v>
      </c>
    </row>
    <row r="1037" spans="1:15">
      <c r="A1037">
        <v>2010</v>
      </c>
      <c r="C1037">
        <v>508</v>
      </c>
      <c r="D1037" s="1">
        <v>491</v>
      </c>
      <c r="E1037" t="s">
        <v>2720</v>
      </c>
      <c r="F1037" s="6" t="s">
        <v>2724</v>
      </c>
      <c r="G1037" s="10">
        <v>5.6</v>
      </c>
      <c r="H1037" t="s">
        <v>157</v>
      </c>
      <c r="I1037" t="s">
        <v>1883</v>
      </c>
      <c r="J1037" t="s">
        <v>1868</v>
      </c>
      <c r="K1037" t="s">
        <v>153</v>
      </c>
      <c r="M1037">
        <f t="shared" si="48"/>
        <v>0</v>
      </c>
      <c r="N1037">
        <f t="shared" si="49"/>
        <v>0</v>
      </c>
      <c r="O1037">
        <f t="shared" si="50"/>
        <v>0</v>
      </c>
    </row>
    <row r="1038" spans="1:15">
      <c r="A1038">
        <v>2010</v>
      </c>
      <c r="C1038">
        <v>274</v>
      </c>
      <c r="D1038" s="1">
        <v>280</v>
      </c>
      <c r="E1038" t="s">
        <v>2720</v>
      </c>
      <c r="F1038" s="6" t="s">
        <v>1414</v>
      </c>
      <c r="G1038" s="10">
        <v>7.2</v>
      </c>
      <c r="H1038" t="s">
        <v>1548</v>
      </c>
      <c r="I1038" t="s">
        <v>1883</v>
      </c>
      <c r="J1038" t="s">
        <v>1868</v>
      </c>
      <c r="K1038" t="s">
        <v>153</v>
      </c>
      <c r="M1038">
        <f t="shared" si="48"/>
        <v>0</v>
      </c>
      <c r="N1038">
        <f t="shared" si="49"/>
        <v>0</v>
      </c>
      <c r="O1038">
        <f t="shared" si="50"/>
        <v>0</v>
      </c>
    </row>
    <row r="1039" spans="1:15">
      <c r="A1039">
        <v>2013</v>
      </c>
      <c r="C1039">
        <v>1024</v>
      </c>
      <c r="D1039" s="1">
        <v>255</v>
      </c>
      <c r="E1039" t="s">
        <v>2505</v>
      </c>
      <c r="F1039" s="6" t="s">
        <v>2506</v>
      </c>
      <c r="G1039" s="10">
        <v>6.8</v>
      </c>
      <c r="H1039" t="s">
        <v>1548</v>
      </c>
      <c r="I1039" t="s">
        <v>2661</v>
      </c>
      <c r="J1039" t="s">
        <v>1870</v>
      </c>
      <c r="K1039" t="s">
        <v>153</v>
      </c>
      <c r="M1039">
        <f t="shared" si="48"/>
        <v>0</v>
      </c>
      <c r="N1039">
        <f t="shared" si="49"/>
        <v>0</v>
      </c>
      <c r="O1039">
        <f t="shared" si="50"/>
        <v>0</v>
      </c>
    </row>
    <row r="1040" spans="1:15">
      <c r="A1040">
        <v>2010</v>
      </c>
      <c r="C1040">
        <v>475</v>
      </c>
      <c r="D1040" s="1">
        <v>461</v>
      </c>
      <c r="E1040" t="s">
        <v>913</v>
      </c>
      <c r="F1040" s="6" t="s">
        <v>1419</v>
      </c>
      <c r="G1040" s="10">
        <v>4.9000000000000004</v>
      </c>
      <c r="H1040" t="s">
        <v>157</v>
      </c>
      <c r="I1040" t="s">
        <v>1991</v>
      </c>
      <c r="J1040" t="s">
        <v>1885</v>
      </c>
      <c r="K1040" t="s">
        <v>153</v>
      </c>
      <c r="M1040">
        <f t="shared" si="48"/>
        <v>0</v>
      </c>
      <c r="N1040">
        <f t="shared" si="49"/>
        <v>0</v>
      </c>
      <c r="O1040">
        <f t="shared" si="50"/>
        <v>0</v>
      </c>
    </row>
    <row r="1041" spans="1:15">
      <c r="A1041">
        <v>2010</v>
      </c>
      <c r="C1041">
        <v>849</v>
      </c>
      <c r="D1041" s="1">
        <v>806</v>
      </c>
      <c r="E1041" t="s">
        <v>914</v>
      </c>
      <c r="F1041" s="6" t="s">
        <v>1420</v>
      </c>
      <c r="G1041" s="10">
        <v>8.8000000000000007</v>
      </c>
      <c r="H1041" t="s">
        <v>159</v>
      </c>
      <c r="I1041" t="s">
        <v>1992</v>
      </c>
      <c r="J1041" t="s">
        <v>1993</v>
      </c>
      <c r="K1041" t="s">
        <v>153</v>
      </c>
      <c r="M1041">
        <f t="shared" si="48"/>
        <v>0</v>
      </c>
      <c r="N1041">
        <f t="shared" si="49"/>
        <v>0</v>
      </c>
      <c r="O1041">
        <f t="shared" si="50"/>
        <v>0</v>
      </c>
    </row>
    <row r="1042" spans="1:15">
      <c r="A1042">
        <v>2010</v>
      </c>
      <c r="C1042">
        <v>997</v>
      </c>
      <c r="D1042" s="1">
        <v>941</v>
      </c>
      <c r="E1042" t="s">
        <v>914</v>
      </c>
      <c r="F1042" s="6" t="s">
        <v>1421</v>
      </c>
      <c r="G1042" s="10">
        <v>11.4</v>
      </c>
      <c r="H1042" t="s">
        <v>1564</v>
      </c>
      <c r="I1042" t="s">
        <v>1992</v>
      </c>
      <c r="J1042" t="s">
        <v>1993</v>
      </c>
      <c r="K1042" t="s">
        <v>153</v>
      </c>
      <c r="M1042">
        <f t="shared" si="48"/>
        <v>0</v>
      </c>
      <c r="N1042">
        <f t="shared" si="49"/>
        <v>0</v>
      </c>
      <c r="O1042">
        <f t="shared" si="50"/>
        <v>0</v>
      </c>
    </row>
    <row r="1043" spans="1:15">
      <c r="A1043">
        <v>2010</v>
      </c>
      <c r="C1043">
        <v>892</v>
      </c>
      <c r="D1043" s="1">
        <v>845</v>
      </c>
      <c r="E1043" t="s">
        <v>915</v>
      </c>
      <c r="F1043" s="6" t="s">
        <v>1422</v>
      </c>
      <c r="G1043" s="10">
        <v>5.4</v>
      </c>
      <c r="H1043" t="s">
        <v>159</v>
      </c>
      <c r="I1043" t="s">
        <v>1994</v>
      </c>
      <c r="J1043" t="s">
        <v>1995</v>
      </c>
      <c r="K1043" t="s">
        <v>153</v>
      </c>
      <c r="M1043">
        <f t="shared" si="48"/>
        <v>0</v>
      </c>
      <c r="N1043">
        <f t="shared" si="49"/>
        <v>0</v>
      </c>
      <c r="O1043">
        <f t="shared" si="50"/>
        <v>0</v>
      </c>
    </row>
    <row r="1044" spans="1:15">
      <c r="A1044">
        <v>2010</v>
      </c>
      <c r="C1044">
        <v>627</v>
      </c>
      <c r="D1044" s="1">
        <v>602</v>
      </c>
      <c r="E1044" t="s">
        <v>917</v>
      </c>
      <c r="F1044" s="6" t="s">
        <v>1425</v>
      </c>
      <c r="G1044" s="10">
        <v>6.7</v>
      </c>
      <c r="H1044" t="s">
        <v>155</v>
      </c>
      <c r="I1044" t="s">
        <v>1996</v>
      </c>
      <c r="J1044" t="s">
        <v>1880</v>
      </c>
      <c r="K1044" t="s">
        <v>153</v>
      </c>
      <c r="M1044">
        <f t="shared" si="48"/>
        <v>0</v>
      </c>
      <c r="N1044">
        <f t="shared" si="49"/>
        <v>0</v>
      </c>
      <c r="O1044">
        <f t="shared" si="50"/>
        <v>0</v>
      </c>
    </row>
    <row r="1045" spans="1:15">
      <c r="A1045">
        <v>2010</v>
      </c>
      <c r="C1045">
        <v>944</v>
      </c>
      <c r="D1045" s="1">
        <v>893</v>
      </c>
      <c r="E1045" t="s">
        <v>918</v>
      </c>
      <c r="F1045" s="6" t="s">
        <v>2614</v>
      </c>
      <c r="G1045" s="10">
        <v>9</v>
      </c>
      <c r="H1045" t="s">
        <v>1564</v>
      </c>
      <c r="I1045" t="s">
        <v>1997</v>
      </c>
      <c r="J1045" t="s">
        <v>1880</v>
      </c>
      <c r="K1045" t="s">
        <v>153</v>
      </c>
      <c r="M1045">
        <f t="shared" si="48"/>
        <v>0</v>
      </c>
      <c r="N1045">
        <f t="shared" si="49"/>
        <v>0</v>
      </c>
      <c r="O1045">
        <f t="shared" si="50"/>
        <v>0</v>
      </c>
    </row>
    <row r="1046" spans="1:15">
      <c r="A1046">
        <v>2010</v>
      </c>
      <c r="C1046">
        <v>157</v>
      </c>
      <c r="D1046" s="1">
        <v>166</v>
      </c>
      <c r="E1046" t="s">
        <v>918</v>
      </c>
      <c r="F1046" s="6" t="s">
        <v>1426</v>
      </c>
      <c r="G1046" s="10">
        <v>9</v>
      </c>
      <c r="H1046" t="s">
        <v>1548</v>
      </c>
      <c r="I1046" t="s">
        <v>1997</v>
      </c>
      <c r="J1046" t="s">
        <v>1880</v>
      </c>
      <c r="K1046" t="s">
        <v>153</v>
      </c>
      <c r="M1046">
        <f t="shared" si="48"/>
        <v>0</v>
      </c>
      <c r="N1046">
        <f t="shared" si="49"/>
        <v>0</v>
      </c>
      <c r="O1046">
        <f t="shared" si="50"/>
        <v>0</v>
      </c>
    </row>
    <row r="1047" spans="1:15">
      <c r="A1047">
        <v>2010</v>
      </c>
      <c r="C1047">
        <v>320</v>
      </c>
      <c r="D1047" s="1">
        <v>322</v>
      </c>
      <c r="E1047" t="s">
        <v>920</v>
      </c>
      <c r="F1047" s="6" t="s">
        <v>1429</v>
      </c>
      <c r="G1047" s="10">
        <v>6.5</v>
      </c>
      <c r="H1047" t="s">
        <v>157</v>
      </c>
      <c r="I1047" t="s">
        <v>1867</v>
      </c>
      <c r="J1047" t="s">
        <v>1868</v>
      </c>
      <c r="K1047" t="s">
        <v>153</v>
      </c>
      <c r="M1047">
        <f t="shared" si="48"/>
        <v>0</v>
      </c>
      <c r="N1047">
        <f t="shared" si="49"/>
        <v>0</v>
      </c>
      <c r="O1047">
        <f t="shared" si="50"/>
        <v>0</v>
      </c>
    </row>
    <row r="1048" spans="1:15">
      <c r="A1048">
        <v>2010</v>
      </c>
      <c r="C1048">
        <v>667</v>
      </c>
      <c r="D1048" s="1">
        <v>636</v>
      </c>
      <c r="E1048" t="s">
        <v>922</v>
      </c>
      <c r="F1048" s="6" t="s">
        <v>1431</v>
      </c>
      <c r="G1048" s="10">
        <v>5.9</v>
      </c>
      <c r="H1048" t="s">
        <v>159</v>
      </c>
      <c r="I1048" t="s">
        <v>1998</v>
      </c>
      <c r="J1048" t="s">
        <v>1890</v>
      </c>
      <c r="K1048" t="s">
        <v>153</v>
      </c>
      <c r="M1048">
        <f t="shared" si="48"/>
        <v>0</v>
      </c>
      <c r="N1048">
        <f t="shared" si="49"/>
        <v>0</v>
      </c>
      <c r="O1048">
        <f t="shared" si="50"/>
        <v>0</v>
      </c>
    </row>
    <row r="1049" spans="1:15">
      <c r="A1049">
        <v>2010</v>
      </c>
      <c r="C1049">
        <v>628</v>
      </c>
      <c r="D1049" s="1">
        <v>603</v>
      </c>
      <c r="E1049" t="s">
        <v>922</v>
      </c>
      <c r="F1049" s="6" t="s">
        <v>1432</v>
      </c>
      <c r="G1049" s="10">
        <v>4.2</v>
      </c>
      <c r="H1049" t="s">
        <v>155</v>
      </c>
      <c r="I1049" t="s">
        <v>1998</v>
      </c>
      <c r="J1049" t="s">
        <v>1890</v>
      </c>
      <c r="K1049" t="s">
        <v>153</v>
      </c>
      <c r="M1049">
        <f t="shared" si="48"/>
        <v>0</v>
      </c>
      <c r="N1049">
        <f t="shared" si="49"/>
        <v>0</v>
      </c>
      <c r="O1049">
        <f t="shared" si="50"/>
        <v>0</v>
      </c>
    </row>
    <row r="1050" spans="1:15">
      <c r="A1050">
        <v>2010</v>
      </c>
      <c r="C1050">
        <v>25</v>
      </c>
      <c r="D1050" s="1">
        <v>45</v>
      </c>
      <c r="E1050" t="s">
        <v>933</v>
      </c>
      <c r="F1050" s="6" t="s">
        <v>1447</v>
      </c>
      <c r="G1050" s="10">
        <v>7.2</v>
      </c>
      <c r="H1050" t="s">
        <v>1548</v>
      </c>
      <c r="I1050" t="s">
        <v>1893</v>
      </c>
      <c r="J1050" t="s">
        <v>1868</v>
      </c>
      <c r="K1050" t="s">
        <v>153</v>
      </c>
      <c r="L1050" t="s">
        <v>2712</v>
      </c>
      <c r="M1050">
        <f t="shared" si="48"/>
        <v>0</v>
      </c>
      <c r="N1050">
        <f t="shared" si="49"/>
        <v>0</v>
      </c>
      <c r="O1050">
        <f t="shared" si="50"/>
        <v>1</v>
      </c>
    </row>
    <row r="1051" spans="1:15">
      <c r="A1051">
        <v>2010</v>
      </c>
      <c r="C1051">
        <v>519</v>
      </c>
      <c r="D1051" s="1">
        <v>499</v>
      </c>
      <c r="E1051" t="s">
        <v>933</v>
      </c>
      <c r="F1051" s="6" t="s">
        <v>1448</v>
      </c>
      <c r="G1051" s="10">
        <v>6.9</v>
      </c>
      <c r="H1051" t="s">
        <v>157</v>
      </c>
      <c r="I1051" t="s">
        <v>1893</v>
      </c>
      <c r="J1051" t="s">
        <v>1868</v>
      </c>
      <c r="K1051" t="s">
        <v>153</v>
      </c>
      <c r="L1051" t="s">
        <v>2712</v>
      </c>
      <c r="M1051">
        <f t="shared" si="48"/>
        <v>0</v>
      </c>
      <c r="N1051">
        <f t="shared" si="49"/>
        <v>0</v>
      </c>
      <c r="O1051">
        <f t="shared" si="50"/>
        <v>1</v>
      </c>
    </row>
    <row r="1052" spans="1:15">
      <c r="A1052">
        <v>2010</v>
      </c>
      <c r="C1052">
        <v>520</v>
      </c>
      <c r="D1052" s="1">
        <v>500</v>
      </c>
      <c r="E1052" t="s">
        <v>933</v>
      </c>
      <c r="F1052" s="6" t="s">
        <v>1449</v>
      </c>
      <c r="G1052" s="10">
        <v>7.7</v>
      </c>
      <c r="H1052" t="s">
        <v>157</v>
      </c>
      <c r="I1052" t="s">
        <v>1893</v>
      </c>
      <c r="J1052" t="s">
        <v>1868</v>
      </c>
      <c r="K1052" t="s">
        <v>153</v>
      </c>
      <c r="L1052" t="s">
        <v>2712</v>
      </c>
      <c r="M1052">
        <f t="shared" si="48"/>
        <v>0</v>
      </c>
      <c r="N1052">
        <f t="shared" si="49"/>
        <v>0</v>
      </c>
      <c r="O1052">
        <f t="shared" si="50"/>
        <v>1</v>
      </c>
    </row>
    <row r="1053" spans="1:15">
      <c r="A1053">
        <v>2010</v>
      </c>
      <c r="C1053">
        <v>857</v>
      </c>
      <c r="D1053" s="1">
        <v>812</v>
      </c>
      <c r="E1053" t="s">
        <v>933</v>
      </c>
      <c r="F1053" s="6" t="s">
        <v>1450</v>
      </c>
      <c r="G1053" s="10">
        <v>5.9</v>
      </c>
      <c r="H1053" t="s">
        <v>159</v>
      </c>
      <c r="I1053" t="s">
        <v>1893</v>
      </c>
      <c r="J1053" t="s">
        <v>1868</v>
      </c>
      <c r="K1053" t="s">
        <v>153</v>
      </c>
      <c r="M1053">
        <f t="shared" si="48"/>
        <v>0</v>
      </c>
      <c r="N1053">
        <f t="shared" si="49"/>
        <v>0</v>
      </c>
      <c r="O1053">
        <f t="shared" si="50"/>
        <v>0</v>
      </c>
    </row>
    <row r="1054" spans="1:15">
      <c r="A1054">
        <v>2010</v>
      </c>
      <c r="C1054">
        <v>721</v>
      </c>
      <c r="D1054" s="1">
        <v>686</v>
      </c>
      <c r="E1054" t="s">
        <v>934</v>
      </c>
      <c r="F1054" s="6" t="s">
        <v>1451</v>
      </c>
      <c r="G1054" s="10">
        <v>9</v>
      </c>
      <c r="H1054" t="s">
        <v>159</v>
      </c>
      <c r="I1054" t="s">
        <v>1999</v>
      </c>
      <c r="J1054" t="s">
        <v>1885</v>
      </c>
      <c r="K1054" t="s">
        <v>153</v>
      </c>
      <c r="M1054">
        <f t="shared" si="48"/>
        <v>0</v>
      </c>
      <c r="N1054">
        <f t="shared" si="49"/>
        <v>0</v>
      </c>
      <c r="O1054">
        <f t="shared" si="50"/>
        <v>0</v>
      </c>
    </row>
    <row r="1055" spans="1:15">
      <c r="A1055">
        <v>2010</v>
      </c>
      <c r="C1055">
        <v>522</v>
      </c>
      <c r="D1055" s="1">
        <v>502</v>
      </c>
      <c r="E1055" t="s">
        <v>934</v>
      </c>
      <c r="F1055" s="6" t="s">
        <v>1452</v>
      </c>
      <c r="G1055" s="10">
        <v>5.4</v>
      </c>
      <c r="H1055" t="s">
        <v>157</v>
      </c>
      <c r="I1055" t="s">
        <v>1094</v>
      </c>
      <c r="J1055" t="s">
        <v>1885</v>
      </c>
      <c r="K1055" t="s">
        <v>153</v>
      </c>
      <c r="M1055">
        <f t="shared" si="48"/>
        <v>0</v>
      </c>
      <c r="N1055">
        <f t="shared" si="49"/>
        <v>0</v>
      </c>
      <c r="O1055">
        <f t="shared" si="50"/>
        <v>0</v>
      </c>
    </row>
    <row r="1056" spans="1:15">
      <c r="A1056">
        <v>2010</v>
      </c>
      <c r="C1056">
        <v>987</v>
      </c>
      <c r="D1056" s="1">
        <v>931</v>
      </c>
      <c r="E1056" t="s">
        <v>937</v>
      </c>
      <c r="F1056" s="6" t="s">
        <v>1457</v>
      </c>
      <c r="G1056" s="10">
        <v>5.2</v>
      </c>
      <c r="H1056" t="s">
        <v>1564</v>
      </c>
      <c r="I1056" t="s">
        <v>2000</v>
      </c>
      <c r="J1056" t="s">
        <v>1882</v>
      </c>
      <c r="K1056" t="s">
        <v>153</v>
      </c>
      <c r="M1056">
        <f t="shared" si="48"/>
        <v>0</v>
      </c>
      <c r="N1056">
        <f t="shared" si="49"/>
        <v>0</v>
      </c>
      <c r="O1056">
        <f t="shared" si="50"/>
        <v>0</v>
      </c>
    </row>
    <row r="1057" spans="1:15">
      <c r="A1057">
        <v>2010</v>
      </c>
      <c r="C1057">
        <v>264</v>
      </c>
      <c r="D1057" s="1">
        <v>271</v>
      </c>
      <c r="E1057" t="s">
        <v>937</v>
      </c>
      <c r="F1057" s="6" t="s">
        <v>1458</v>
      </c>
      <c r="G1057" s="10">
        <v>6.2</v>
      </c>
      <c r="H1057" t="s">
        <v>1548</v>
      </c>
      <c r="I1057" t="s">
        <v>2000</v>
      </c>
      <c r="J1057" t="s">
        <v>1882</v>
      </c>
      <c r="K1057" t="s">
        <v>153</v>
      </c>
      <c r="M1057">
        <f t="shared" si="48"/>
        <v>0</v>
      </c>
      <c r="N1057">
        <f t="shared" si="49"/>
        <v>0</v>
      </c>
      <c r="O1057">
        <f t="shared" si="50"/>
        <v>0</v>
      </c>
    </row>
    <row r="1058" spans="1:15">
      <c r="A1058">
        <v>2010</v>
      </c>
      <c r="C1058">
        <v>40</v>
      </c>
      <c r="D1058" s="1">
        <v>59</v>
      </c>
      <c r="E1058" t="s">
        <v>941</v>
      </c>
      <c r="F1058" s="6" t="s">
        <v>1465</v>
      </c>
      <c r="G1058" s="10">
        <v>8.75</v>
      </c>
      <c r="H1058" t="s">
        <v>1548</v>
      </c>
      <c r="I1058" t="s">
        <v>2001</v>
      </c>
      <c r="J1058" t="s">
        <v>2002</v>
      </c>
      <c r="K1058" t="s">
        <v>153</v>
      </c>
      <c r="M1058">
        <f t="shared" si="48"/>
        <v>0</v>
      </c>
      <c r="N1058">
        <f t="shared" si="49"/>
        <v>0</v>
      </c>
      <c r="O1058">
        <f t="shared" si="50"/>
        <v>0</v>
      </c>
    </row>
    <row r="1059" spans="1:15">
      <c r="A1059">
        <v>2010</v>
      </c>
      <c r="C1059">
        <v>531</v>
      </c>
      <c r="D1059" s="1">
        <v>512</v>
      </c>
      <c r="E1059" t="s">
        <v>941</v>
      </c>
      <c r="F1059" s="6" t="s">
        <v>1466</v>
      </c>
      <c r="G1059" s="10">
        <v>5.5</v>
      </c>
      <c r="H1059" t="s">
        <v>157</v>
      </c>
      <c r="I1059" t="s">
        <v>2001</v>
      </c>
      <c r="J1059" t="s">
        <v>2002</v>
      </c>
      <c r="K1059" t="s">
        <v>153</v>
      </c>
      <c r="M1059">
        <f t="shared" si="48"/>
        <v>0</v>
      </c>
      <c r="N1059">
        <f t="shared" si="49"/>
        <v>0</v>
      </c>
      <c r="O1059">
        <f t="shared" si="50"/>
        <v>0</v>
      </c>
    </row>
    <row r="1060" spans="1:15">
      <c r="A1060">
        <v>2010</v>
      </c>
      <c r="C1060">
        <v>698</v>
      </c>
      <c r="D1060" s="1">
        <v>665</v>
      </c>
      <c r="E1060" t="s">
        <v>945</v>
      </c>
      <c r="F1060" s="6" t="s">
        <v>1470</v>
      </c>
      <c r="G1060" s="10">
        <v>7</v>
      </c>
      <c r="H1060" t="s">
        <v>159</v>
      </c>
      <c r="I1060" t="s">
        <v>2003</v>
      </c>
      <c r="J1060" t="s">
        <v>2004</v>
      </c>
      <c r="K1060" t="s">
        <v>153</v>
      </c>
      <c r="M1060">
        <f t="shared" si="48"/>
        <v>0</v>
      </c>
      <c r="N1060">
        <f t="shared" si="49"/>
        <v>0</v>
      </c>
      <c r="O1060">
        <f t="shared" si="50"/>
        <v>0</v>
      </c>
    </row>
    <row r="1061" spans="1:15">
      <c r="A1061">
        <v>2013</v>
      </c>
      <c r="C1061">
        <v>1025</v>
      </c>
      <c r="D1061" s="1">
        <v>269</v>
      </c>
      <c r="E1061" t="s">
        <v>945</v>
      </c>
      <c r="F1061" s="6" t="s">
        <v>2507</v>
      </c>
      <c r="G1061" s="10">
        <v>12.5</v>
      </c>
      <c r="H1061" t="s">
        <v>1548</v>
      </c>
      <c r="I1061" t="s">
        <v>2003</v>
      </c>
      <c r="J1061" t="s">
        <v>2004</v>
      </c>
      <c r="K1061" t="s">
        <v>153</v>
      </c>
      <c r="M1061">
        <f t="shared" si="48"/>
        <v>0</v>
      </c>
      <c r="N1061">
        <f t="shared" si="49"/>
        <v>0</v>
      </c>
      <c r="O1061">
        <f t="shared" si="50"/>
        <v>0</v>
      </c>
    </row>
    <row r="1062" spans="1:15">
      <c r="A1062">
        <v>2010</v>
      </c>
      <c r="C1062">
        <v>19</v>
      </c>
      <c r="D1062" s="1">
        <v>38</v>
      </c>
      <c r="E1062" t="s">
        <v>948</v>
      </c>
      <c r="F1062" s="6" t="s">
        <v>1477</v>
      </c>
      <c r="G1062" s="10">
        <v>6</v>
      </c>
      <c r="H1062" t="s">
        <v>1548</v>
      </c>
      <c r="I1062" t="s">
        <v>1891</v>
      </c>
      <c r="J1062" t="s">
        <v>1892</v>
      </c>
      <c r="K1062" t="s">
        <v>153</v>
      </c>
      <c r="M1062">
        <f t="shared" si="48"/>
        <v>0</v>
      </c>
      <c r="N1062">
        <f t="shared" si="49"/>
        <v>0</v>
      </c>
      <c r="O1062">
        <f t="shared" si="50"/>
        <v>0</v>
      </c>
    </row>
    <row r="1063" spans="1:15">
      <c r="A1063">
        <v>2010</v>
      </c>
      <c r="C1063">
        <v>697</v>
      </c>
      <c r="D1063" s="1">
        <v>664</v>
      </c>
      <c r="E1063" t="s">
        <v>948</v>
      </c>
      <c r="F1063" s="6" t="s">
        <v>2586</v>
      </c>
      <c r="G1063" s="10">
        <v>13</v>
      </c>
      <c r="H1063" t="s">
        <v>159</v>
      </c>
      <c r="I1063" t="s">
        <v>1891</v>
      </c>
      <c r="J1063" t="s">
        <v>1892</v>
      </c>
      <c r="K1063" t="s">
        <v>153</v>
      </c>
      <c r="M1063">
        <f t="shared" si="48"/>
        <v>0</v>
      </c>
      <c r="N1063">
        <f t="shared" si="49"/>
        <v>0</v>
      </c>
      <c r="O1063">
        <f t="shared" si="50"/>
        <v>0</v>
      </c>
    </row>
    <row r="1064" spans="1:15">
      <c r="A1064">
        <v>2010</v>
      </c>
      <c r="C1064">
        <v>602</v>
      </c>
      <c r="D1064" s="1">
        <v>576</v>
      </c>
      <c r="E1064" t="s">
        <v>948</v>
      </c>
      <c r="F1064" s="6" t="s">
        <v>1478</v>
      </c>
      <c r="G1064" s="10">
        <v>4.8</v>
      </c>
      <c r="H1064" t="s">
        <v>155</v>
      </c>
      <c r="I1064" t="s">
        <v>1891</v>
      </c>
      <c r="J1064" t="s">
        <v>1892</v>
      </c>
      <c r="K1064" t="s">
        <v>153</v>
      </c>
      <c r="M1064">
        <f t="shared" si="48"/>
        <v>0</v>
      </c>
      <c r="N1064">
        <f t="shared" si="49"/>
        <v>0</v>
      </c>
      <c r="O1064">
        <f t="shared" si="50"/>
        <v>0</v>
      </c>
    </row>
    <row r="1065" spans="1:15">
      <c r="A1065">
        <v>2010</v>
      </c>
      <c r="C1065">
        <v>832</v>
      </c>
      <c r="D1065" s="1">
        <v>790</v>
      </c>
      <c r="E1065" t="s">
        <v>948</v>
      </c>
      <c r="F1065" s="6" t="s">
        <v>1479</v>
      </c>
      <c r="G1065" s="10">
        <v>6.5</v>
      </c>
      <c r="H1065" t="s">
        <v>159</v>
      </c>
      <c r="I1065" t="s">
        <v>1891</v>
      </c>
      <c r="J1065" t="s">
        <v>1892</v>
      </c>
      <c r="K1065" t="s">
        <v>153</v>
      </c>
      <c r="M1065">
        <f t="shared" si="48"/>
        <v>0</v>
      </c>
      <c r="N1065">
        <f t="shared" si="49"/>
        <v>0</v>
      </c>
      <c r="O1065">
        <f t="shared" si="50"/>
        <v>0</v>
      </c>
    </row>
    <row r="1066" spans="1:15">
      <c r="A1066">
        <v>2010</v>
      </c>
      <c r="C1066">
        <v>272</v>
      </c>
      <c r="D1066" s="1">
        <v>279</v>
      </c>
      <c r="E1066" t="s">
        <v>950</v>
      </c>
      <c r="F1066" s="6" t="s">
        <v>1481</v>
      </c>
      <c r="G1066" s="10">
        <v>8.1999999999999993</v>
      </c>
      <c r="H1066" t="s">
        <v>1548</v>
      </c>
      <c r="I1066" t="s">
        <v>2005</v>
      </c>
      <c r="J1066" t="s">
        <v>1870</v>
      </c>
      <c r="K1066" t="s">
        <v>153</v>
      </c>
      <c r="M1066">
        <f t="shared" si="48"/>
        <v>0</v>
      </c>
      <c r="N1066">
        <f t="shared" si="49"/>
        <v>0</v>
      </c>
      <c r="O1066">
        <f t="shared" si="50"/>
        <v>0</v>
      </c>
    </row>
    <row r="1067" spans="1:15">
      <c r="A1067">
        <v>2013</v>
      </c>
      <c r="C1067">
        <v>1056</v>
      </c>
      <c r="D1067" s="1">
        <v>517</v>
      </c>
      <c r="E1067" t="s">
        <v>2563</v>
      </c>
      <c r="F1067" s="6" t="s">
        <v>2565</v>
      </c>
      <c r="G1067" s="10">
        <v>4.8</v>
      </c>
      <c r="H1067" t="s">
        <v>157</v>
      </c>
      <c r="I1067" t="s">
        <v>2684</v>
      </c>
      <c r="J1067" t="s">
        <v>1966</v>
      </c>
      <c r="K1067" t="s">
        <v>153</v>
      </c>
      <c r="M1067">
        <f t="shared" si="48"/>
        <v>0</v>
      </c>
      <c r="N1067">
        <f t="shared" si="49"/>
        <v>0</v>
      </c>
      <c r="O1067">
        <f t="shared" si="50"/>
        <v>0</v>
      </c>
    </row>
    <row r="1068" spans="1:15">
      <c r="A1068">
        <v>2010</v>
      </c>
      <c r="C1068">
        <v>174</v>
      </c>
      <c r="D1068" s="1">
        <v>181</v>
      </c>
      <c r="E1068" t="s">
        <v>953</v>
      </c>
      <c r="F1068" s="6" t="s">
        <v>1485</v>
      </c>
      <c r="G1068" s="10">
        <v>11</v>
      </c>
      <c r="H1068" t="s">
        <v>1548</v>
      </c>
      <c r="I1068" t="s">
        <v>2006</v>
      </c>
      <c r="J1068" t="s">
        <v>1885</v>
      </c>
      <c r="K1068" t="s">
        <v>153</v>
      </c>
      <c r="M1068">
        <f t="shared" si="48"/>
        <v>0</v>
      </c>
      <c r="N1068">
        <f t="shared" si="49"/>
        <v>0</v>
      </c>
      <c r="O1068">
        <f t="shared" si="50"/>
        <v>0</v>
      </c>
    </row>
    <row r="1069" spans="1:15">
      <c r="A1069">
        <v>2010</v>
      </c>
      <c r="C1069">
        <v>278</v>
      </c>
      <c r="D1069" s="1">
        <v>283</v>
      </c>
      <c r="E1069" t="s">
        <v>953</v>
      </c>
      <c r="F1069" s="6" t="s">
        <v>1486</v>
      </c>
      <c r="G1069" s="10">
        <v>8.1999999999999993</v>
      </c>
      <c r="H1069" t="s">
        <v>1548</v>
      </c>
      <c r="I1069" t="s">
        <v>2006</v>
      </c>
      <c r="J1069" t="s">
        <v>1885</v>
      </c>
      <c r="K1069" t="s">
        <v>153</v>
      </c>
      <c r="M1069">
        <f t="shared" si="48"/>
        <v>0</v>
      </c>
      <c r="N1069">
        <f t="shared" si="49"/>
        <v>0</v>
      </c>
      <c r="O1069">
        <f t="shared" si="50"/>
        <v>0</v>
      </c>
    </row>
    <row r="1070" spans="1:15">
      <c r="A1070">
        <v>2010</v>
      </c>
      <c r="C1070">
        <v>64</v>
      </c>
      <c r="D1070" s="1">
        <v>81</v>
      </c>
      <c r="E1070" t="s">
        <v>959</v>
      </c>
      <c r="F1070" s="6" t="s">
        <v>1492</v>
      </c>
      <c r="G1070" s="10">
        <v>7</v>
      </c>
      <c r="H1070" t="s">
        <v>1548</v>
      </c>
      <c r="I1070" t="s">
        <v>2007</v>
      </c>
      <c r="J1070" t="s">
        <v>1899</v>
      </c>
      <c r="K1070" t="s">
        <v>153</v>
      </c>
      <c r="M1070">
        <f t="shared" si="48"/>
        <v>0</v>
      </c>
      <c r="N1070">
        <f t="shared" si="49"/>
        <v>0</v>
      </c>
      <c r="O1070">
        <f t="shared" si="50"/>
        <v>0</v>
      </c>
    </row>
    <row r="1071" spans="1:15">
      <c r="A1071">
        <v>2010</v>
      </c>
      <c r="C1071">
        <v>85</v>
      </c>
      <c r="D1071" s="1">
        <v>99</v>
      </c>
      <c r="E1071" t="s">
        <v>959</v>
      </c>
      <c r="F1071" s="6" t="s">
        <v>1493</v>
      </c>
      <c r="G1071" s="10">
        <v>5.9</v>
      </c>
      <c r="H1071" t="s">
        <v>1548</v>
      </c>
      <c r="I1071" t="s">
        <v>2007</v>
      </c>
      <c r="J1071" t="s">
        <v>1899</v>
      </c>
      <c r="K1071" t="s">
        <v>153</v>
      </c>
      <c r="M1071">
        <f t="shared" si="48"/>
        <v>0</v>
      </c>
      <c r="N1071">
        <f t="shared" si="49"/>
        <v>0</v>
      </c>
      <c r="O1071">
        <f t="shared" si="50"/>
        <v>0</v>
      </c>
    </row>
    <row r="1072" spans="1:15">
      <c r="A1072">
        <v>2013</v>
      </c>
      <c r="C1072">
        <v>1058</v>
      </c>
      <c r="D1072" s="1">
        <v>528</v>
      </c>
      <c r="E1072" t="s">
        <v>2568</v>
      </c>
      <c r="F1072" s="6" t="s">
        <v>2569</v>
      </c>
      <c r="G1072" s="10">
        <v>9</v>
      </c>
      <c r="H1072" t="s">
        <v>157</v>
      </c>
      <c r="I1072" t="s">
        <v>2686</v>
      </c>
      <c r="J1072" t="s">
        <v>2685</v>
      </c>
      <c r="K1072" t="s">
        <v>153</v>
      </c>
      <c r="M1072">
        <f t="shared" si="48"/>
        <v>0</v>
      </c>
      <c r="N1072">
        <f t="shared" si="49"/>
        <v>0</v>
      </c>
      <c r="O1072">
        <f t="shared" si="50"/>
        <v>0</v>
      </c>
    </row>
    <row r="1073" spans="1:15">
      <c r="A1073">
        <v>2010</v>
      </c>
      <c r="C1073">
        <v>983</v>
      </c>
      <c r="D1073" s="1">
        <v>927</v>
      </c>
      <c r="E1073" t="s">
        <v>963</v>
      </c>
      <c r="F1073" s="6" t="s">
        <v>1499</v>
      </c>
      <c r="G1073" s="10">
        <v>8.5</v>
      </c>
      <c r="H1073" t="s">
        <v>1564</v>
      </c>
      <c r="I1073" t="s">
        <v>2008</v>
      </c>
      <c r="J1073" t="s">
        <v>1868</v>
      </c>
      <c r="K1073" t="s">
        <v>153</v>
      </c>
      <c r="M1073">
        <f t="shared" si="48"/>
        <v>0</v>
      </c>
      <c r="N1073">
        <f t="shared" si="49"/>
        <v>0</v>
      </c>
      <c r="O1073">
        <f t="shared" si="50"/>
        <v>0</v>
      </c>
    </row>
    <row r="1074" spans="1:15">
      <c r="A1074">
        <v>2010</v>
      </c>
      <c r="B1074" s="23" t="s">
        <v>2626</v>
      </c>
      <c r="C1074">
        <v>994</v>
      </c>
      <c r="D1074" s="1">
        <v>938</v>
      </c>
      <c r="E1074" t="s">
        <v>967</v>
      </c>
      <c r="F1074" s="6" t="s">
        <v>1508</v>
      </c>
      <c r="G1074" s="10">
        <v>6.5</v>
      </c>
      <c r="H1074" t="s">
        <v>1564</v>
      </c>
      <c r="I1074" t="s">
        <v>2009</v>
      </c>
      <c r="J1074" t="s">
        <v>2010</v>
      </c>
      <c r="K1074" t="s">
        <v>153</v>
      </c>
      <c r="M1074">
        <f t="shared" si="48"/>
        <v>0</v>
      </c>
      <c r="N1074">
        <f t="shared" si="49"/>
        <v>0</v>
      </c>
      <c r="O1074">
        <f t="shared" si="50"/>
        <v>0</v>
      </c>
    </row>
    <row r="1075" spans="1:15">
      <c r="A1075">
        <v>2013</v>
      </c>
      <c r="C1075">
        <v>1060</v>
      </c>
      <c r="D1075" s="1">
        <v>530</v>
      </c>
      <c r="E1075" t="s">
        <v>2572</v>
      </c>
      <c r="F1075" s="6" t="s">
        <v>2624</v>
      </c>
      <c r="G1075" s="10">
        <v>5.0999999999999996</v>
      </c>
      <c r="H1075" t="s">
        <v>157</v>
      </c>
      <c r="I1075" t="s">
        <v>2681</v>
      </c>
      <c r="J1075" t="s">
        <v>1920</v>
      </c>
      <c r="K1075" t="s">
        <v>153</v>
      </c>
      <c r="M1075">
        <f t="shared" si="48"/>
        <v>0</v>
      </c>
      <c r="N1075">
        <f t="shared" si="49"/>
        <v>0</v>
      </c>
      <c r="O1075">
        <f t="shared" si="50"/>
        <v>0</v>
      </c>
    </row>
    <row r="1076" spans="1:15">
      <c r="A1076">
        <v>2010</v>
      </c>
      <c r="C1076">
        <v>556</v>
      </c>
      <c r="D1076" s="1">
        <v>536</v>
      </c>
      <c r="E1076" t="s">
        <v>969</v>
      </c>
      <c r="F1076" s="6" t="s">
        <v>1510</v>
      </c>
      <c r="G1076" s="10">
        <v>9.5</v>
      </c>
      <c r="H1076" t="s">
        <v>157</v>
      </c>
      <c r="I1076" t="s">
        <v>1886</v>
      </c>
      <c r="J1076" t="s">
        <v>1885</v>
      </c>
      <c r="K1076" t="s">
        <v>153</v>
      </c>
      <c r="M1076">
        <f t="shared" si="48"/>
        <v>0</v>
      </c>
      <c r="N1076">
        <f t="shared" si="49"/>
        <v>0</v>
      </c>
      <c r="O1076">
        <f t="shared" si="50"/>
        <v>0</v>
      </c>
    </row>
    <row r="1077" spans="1:15">
      <c r="A1077">
        <v>2010</v>
      </c>
      <c r="C1077">
        <v>285</v>
      </c>
      <c r="D1077" s="1">
        <v>288</v>
      </c>
      <c r="E1077" t="s">
        <v>969</v>
      </c>
      <c r="F1077" s="6" t="s">
        <v>1577</v>
      </c>
      <c r="G1077" s="10">
        <v>6.7</v>
      </c>
      <c r="H1077" t="s">
        <v>1548</v>
      </c>
      <c r="I1077" t="s">
        <v>1886</v>
      </c>
      <c r="J1077" t="s">
        <v>1885</v>
      </c>
      <c r="K1077" t="s">
        <v>153</v>
      </c>
      <c r="M1077">
        <f t="shared" si="48"/>
        <v>0</v>
      </c>
      <c r="N1077">
        <f t="shared" si="49"/>
        <v>0</v>
      </c>
      <c r="O1077">
        <f t="shared" si="50"/>
        <v>0</v>
      </c>
    </row>
    <row r="1078" spans="1:15">
      <c r="A1078">
        <v>2010</v>
      </c>
      <c r="C1078">
        <v>557</v>
      </c>
      <c r="D1078" s="1">
        <v>537</v>
      </c>
      <c r="E1078" t="s">
        <v>969</v>
      </c>
      <c r="F1078" s="6" t="s">
        <v>1511</v>
      </c>
      <c r="G1078" s="10">
        <v>5.3</v>
      </c>
      <c r="H1078" t="s">
        <v>157</v>
      </c>
      <c r="I1078" t="s">
        <v>1886</v>
      </c>
      <c r="J1078" t="s">
        <v>1885</v>
      </c>
      <c r="K1078" t="s">
        <v>153</v>
      </c>
      <c r="M1078">
        <f t="shared" si="48"/>
        <v>0</v>
      </c>
      <c r="N1078">
        <f t="shared" si="49"/>
        <v>0</v>
      </c>
      <c r="O1078">
        <f t="shared" si="50"/>
        <v>0</v>
      </c>
    </row>
    <row r="1079" spans="1:15">
      <c r="A1079">
        <v>2010</v>
      </c>
      <c r="C1079">
        <v>881</v>
      </c>
      <c r="D1079" s="1">
        <v>837</v>
      </c>
      <c r="E1079" t="s">
        <v>969</v>
      </c>
      <c r="F1079" s="6" t="s">
        <v>1512</v>
      </c>
      <c r="G1079" s="10">
        <v>9.1999999999999993</v>
      </c>
      <c r="H1079" t="s">
        <v>159</v>
      </c>
      <c r="I1079" t="s">
        <v>1886</v>
      </c>
      <c r="J1079" t="s">
        <v>1885</v>
      </c>
      <c r="K1079" t="s">
        <v>153</v>
      </c>
      <c r="M1079">
        <f t="shared" si="48"/>
        <v>0</v>
      </c>
      <c r="N1079">
        <f t="shared" si="49"/>
        <v>0</v>
      </c>
      <c r="O1079">
        <f t="shared" si="50"/>
        <v>0</v>
      </c>
    </row>
    <row r="1080" spans="1:15">
      <c r="A1080">
        <v>2010</v>
      </c>
      <c r="C1080">
        <v>663</v>
      </c>
      <c r="D1080" s="1">
        <v>632</v>
      </c>
      <c r="E1080" t="s">
        <v>970</v>
      </c>
      <c r="F1080" s="6" t="s">
        <v>1513</v>
      </c>
      <c r="G1080" s="10">
        <v>8</v>
      </c>
      <c r="H1080" t="s">
        <v>159</v>
      </c>
      <c r="I1080" t="s">
        <v>1889</v>
      </c>
      <c r="J1080" t="s">
        <v>1890</v>
      </c>
      <c r="K1080" t="s">
        <v>153</v>
      </c>
      <c r="M1080">
        <f t="shared" si="48"/>
        <v>0</v>
      </c>
      <c r="N1080">
        <f t="shared" si="49"/>
        <v>0</v>
      </c>
      <c r="O1080">
        <f t="shared" si="50"/>
        <v>0</v>
      </c>
    </row>
    <row r="1081" spans="1:15">
      <c r="A1081">
        <v>2010</v>
      </c>
      <c r="C1081">
        <v>89</v>
      </c>
      <c r="D1081" s="1">
        <v>103</v>
      </c>
      <c r="E1081" t="s">
        <v>2467</v>
      </c>
      <c r="F1081" s="6" t="s">
        <v>1527</v>
      </c>
      <c r="G1081" s="10">
        <v>9</v>
      </c>
      <c r="H1081" t="s">
        <v>1548</v>
      </c>
      <c r="I1081" t="s">
        <v>1888</v>
      </c>
      <c r="J1081" t="s">
        <v>1885</v>
      </c>
      <c r="K1081" t="s">
        <v>153</v>
      </c>
      <c r="M1081">
        <f t="shared" si="48"/>
        <v>0</v>
      </c>
      <c r="N1081">
        <f t="shared" si="49"/>
        <v>0</v>
      </c>
      <c r="O1081">
        <f t="shared" si="50"/>
        <v>0</v>
      </c>
    </row>
    <row r="1082" spans="1:15">
      <c r="A1082">
        <v>2010</v>
      </c>
      <c r="C1082">
        <v>92</v>
      </c>
      <c r="D1082" s="1">
        <v>106</v>
      </c>
      <c r="E1082" t="s">
        <v>979</v>
      </c>
      <c r="F1082" s="6" t="s">
        <v>1530</v>
      </c>
      <c r="G1082" s="10">
        <v>5</v>
      </c>
      <c r="H1082" t="s">
        <v>1548</v>
      </c>
      <c r="I1082" t="s">
        <v>1875</v>
      </c>
      <c r="J1082" t="s">
        <v>1887</v>
      </c>
      <c r="K1082" t="s">
        <v>153</v>
      </c>
      <c r="M1082">
        <f t="shared" si="48"/>
        <v>0</v>
      </c>
      <c r="N1082">
        <f t="shared" si="49"/>
        <v>0</v>
      </c>
      <c r="O1082">
        <f t="shared" si="50"/>
        <v>0</v>
      </c>
    </row>
    <row r="1083" spans="1:15">
      <c r="A1083">
        <v>2010</v>
      </c>
      <c r="C1083">
        <v>637</v>
      </c>
      <c r="D1083" s="1">
        <v>611</v>
      </c>
      <c r="E1083" t="s">
        <v>979</v>
      </c>
      <c r="F1083" s="6" t="s">
        <v>1531</v>
      </c>
      <c r="G1083" s="10">
        <v>4.9000000000000004</v>
      </c>
      <c r="H1083" t="s">
        <v>155</v>
      </c>
      <c r="I1083" t="s">
        <v>1875</v>
      </c>
      <c r="J1083" t="s">
        <v>1887</v>
      </c>
      <c r="K1083" t="s">
        <v>153</v>
      </c>
      <c r="M1083">
        <f t="shared" si="48"/>
        <v>0</v>
      </c>
      <c r="N1083">
        <f t="shared" si="49"/>
        <v>0</v>
      </c>
      <c r="O1083">
        <f t="shared" si="50"/>
        <v>0</v>
      </c>
    </row>
    <row r="1084" spans="1:15">
      <c r="A1084">
        <v>2010</v>
      </c>
      <c r="C1084">
        <v>727</v>
      </c>
      <c r="D1084" s="1">
        <v>690</v>
      </c>
      <c r="E1084" t="s">
        <v>985</v>
      </c>
      <c r="F1084" s="6" t="s">
        <v>1541</v>
      </c>
      <c r="G1084" s="10">
        <v>7</v>
      </c>
      <c r="H1084" t="s">
        <v>159</v>
      </c>
      <c r="I1084" t="s">
        <v>1884</v>
      </c>
      <c r="J1084" t="s">
        <v>1885</v>
      </c>
      <c r="K1084" t="s">
        <v>153</v>
      </c>
      <c r="M1084">
        <f t="shared" si="48"/>
        <v>0</v>
      </c>
      <c r="N1084">
        <f t="shared" si="49"/>
        <v>0</v>
      </c>
      <c r="O1084">
        <f t="shared" si="50"/>
        <v>0</v>
      </c>
    </row>
    <row r="1085" spans="1:15">
      <c r="A1085">
        <v>2010</v>
      </c>
      <c r="C1085">
        <v>400</v>
      </c>
      <c r="D1085" s="1">
        <v>393</v>
      </c>
      <c r="E1085" t="s">
        <v>730</v>
      </c>
      <c r="F1085" s="6" t="s">
        <v>1129</v>
      </c>
      <c r="G1085" s="10">
        <v>5</v>
      </c>
      <c r="H1085" t="s">
        <v>157</v>
      </c>
      <c r="I1085" t="s">
        <v>2179</v>
      </c>
      <c r="J1085" t="s">
        <v>2178</v>
      </c>
      <c r="K1085" t="s">
        <v>1608</v>
      </c>
      <c r="M1085">
        <f t="shared" si="48"/>
        <v>0</v>
      </c>
      <c r="N1085">
        <f t="shared" si="49"/>
        <v>0</v>
      </c>
      <c r="O1085">
        <f t="shared" si="50"/>
        <v>0</v>
      </c>
    </row>
    <row r="1086" spans="1:15">
      <c r="A1086">
        <v>2010</v>
      </c>
      <c r="B1086" s="23" t="s">
        <v>2626</v>
      </c>
      <c r="C1086">
        <v>1000</v>
      </c>
      <c r="D1086" s="1">
        <v>945</v>
      </c>
      <c r="E1086" t="s">
        <v>360</v>
      </c>
      <c r="F1086" s="6" t="s">
        <v>434</v>
      </c>
      <c r="G1086" s="10">
        <v>6.5</v>
      </c>
      <c r="H1086" t="s">
        <v>1564</v>
      </c>
      <c r="I1086" t="s">
        <v>1831</v>
      </c>
      <c r="J1086" t="s">
        <v>1832</v>
      </c>
      <c r="K1086" t="s">
        <v>1561</v>
      </c>
      <c r="M1086">
        <f t="shared" si="48"/>
        <v>0</v>
      </c>
      <c r="N1086">
        <f t="shared" si="49"/>
        <v>0</v>
      </c>
      <c r="O1086">
        <f t="shared" si="50"/>
        <v>0</v>
      </c>
    </row>
    <row r="1087" spans="1:15">
      <c r="A1087">
        <v>2010</v>
      </c>
      <c r="C1087">
        <v>60</v>
      </c>
      <c r="D1087" s="1">
        <v>77</v>
      </c>
      <c r="E1087" t="s">
        <v>1834</v>
      </c>
      <c r="F1087" s="6" t="s">
        <v>570</v>
      </c>
      <c r="G1087" s="10">
        <v>4</v>
      </c>
      <c r="H1087" t="s">
        <v>1548</v>
      </c>
      <c r="I1087" t="s">
        <v>1833</v>
      </c>
      <c r="J1087" t="s">
        <v>1835</v>
      </c>
      <c r="K1087" t="s">
        <v>1561</v>
      </c>
      <c r="M1087">
        <f t="shared" si="48"/>
        <v>0</v>
      </c>
      <c r="N1087">
        <f t="shared" si="49"/>
        <v>0</v>
      </c>
      <c r="O1087">
        <f t="shared" si="50"/>
        <v>0</v>
      </c>
    </row>
    <row r="1088" spans="1:15">
      <c r="A1088">
        <v>2010</v>
      </c>
      <c r="C1088">
        <v>463</v>
      </c>
      <c r="D1088" s="1">
        <v>449</v>
      </c>
      <c r="E1088" t="s">
        <v>826</v>
      </c>
      <c r="F1088" s="6" t="s">
        <v>1283</v>
      </c>
      <c r="G1088" s="10">
        <v>4</v>
      </c>
      <c r="H1088" t="s">
        <v>157</v>
      </c>
      <c r="I1088" t="s">
        <v>1836</v>
      </c>
      <c r="J1088" t="s">
        <v>1837</v>
      </c>
      <c r="K1088" t="s">
        <v>1561</v>
      </c>
      <c r="M1088">
        <f t="shared" si="48"/>
        <v>0</v>
      </c>
      <c r="N1088">
        <f t="shared" si="49"/>
        <v>0</v>
      </c>
      <c r="O1088">
        <f t="shared" si="50"/>
        <v>0</v>
      </c>
    </row>
    <row r="1089" spans="1:15">
      <c r="A1089">
        <v>2010</v>
      </c>
      <c r="C1089">
        <v>464</v>
      </c>
      <c r="D1089" s="1">
        <v>450</v>
      </c>
      <c r="E1089" t="s">
        <v>826</v>
      </c>
      <c r="F1089" s="6" t="s">
        <v>1284</v>
      </c>
      <c r="G1089" s="10">
        <v>8</v>
      </c>
      <c r="H1089" t="s">
        <v>157</v>
      </c>
      <c r="I1089" t="s">
        <v>1836</v>
      </c>
      <c r="J1089" t="s">
        <v>1837</v>
      </c>
      <c r="K1089" t="s">
        <v>1561</v>
      </c>
      <c r="M1089">
        <f t="shared" si="48"/>
        <v>0</v>
      </c>
      <c r="N1089">
        <f t="shared" si="49"/>
        <v>0</v>
      </c>
      <c r="O1089">
        <f t="shared" si="50"/>
        <v>0</v>
      </c>
    </row>
    <row r="1090" spans="1:15">
      <c r="A1090">
        <v>2010</v>
      </c>
      <c r="C1090">
        <v>511</v>
      </c>
      <c r="D1090" s="1">
        <v>493</v>
      </c>
      <c r="E1090" t="s">
        <v>873</v>
      </c>
      <c r="F1090" s="6" t="s">
        <v>1348</v>
      </c>
      <c r="G1090" s="10">
        <v>3.6</v>
      </c>
      <c r="H1090" t="s">
        <v>157</v>
      </c>
      <c r="I1090" t="s">
        <v>1840</v>
      </c>
      <c r="J1090" t="s">
        <v>1841</v>
      </c>
      <c r="K1090" t="s">
        <v>1561</v>
      </c>
      <c r="M1090">
        <f t="shared" si="48"/>
        <v>0</v>
      </c>
      <c r="N1090">
        <f t="shared" si="49"/>
        <v>0</v>
      </c>
      <c r="O1090">
        <f t="shared" si="50"/>
        <v>0</v>
      </c>
    </row>
    <row r="1091" spans="1:15">
      <c r="A1091">
        <v>2010</v>
      </c>
      <c r="C1091">
        <v>677</v>
      </c>
      <c r="D1091" s="1">
        <v>646</v>
      </c>
      <c r="E1091" t="s">
        <v>893</v>
      </c>
      <c r="F1091" s="6" t="s">
        <v>1382</v>
      </c>
      <c r="G1091" s="10">
        <v>4.0999999999999996</v>
      </c>
      <c r="H1091" t="s">
        <v>159</v>
      </c>
      <c r="I1091" t="s">
        <v>1838</v>
      </c>
      <c r="J1091" t="s">
        <v>1839</v>
      </c>
      <c r="K1091" t="s">
        <v>1561</v>
      </c>
      <c r="M1091">
        <f t="shared" si="48"/>
        <v>0</v>
      </c>
      <c r="N1091">
        <f t="shared" si="49"/>
        <v>0</v>
      </c>
      <c r="O1091">
        <f t="shared" si="50"/>
        <v>0</v>
      </c>
    </row>
    <row r="1092" spans="1:15">
      <c r="A1092">
        <v>2010</v>
      </c>
      <c r="C1092">
        <v>52</v>
      </c>
      <c r="D1092" s="1">
        <v>69</v>
      </c>
      <c r="E1092" t="s">
        <v>893</v>
      </c>
      <c r="F1092" s="6" t="s">
        <v>1383</v>
      </c>
      <c r="G1092" s="10">
        <v>4.2</v>
      </c>
      <c r="H1092" t="s">
        <v>1548</v>
      </c>
      <c r="I1092" t="s">
        <v>1838</v>
      </c>
      <c r="J1092" t="s">
        <v>1839</v>
      </c>
      <c r="K1092" t="s">
        <v>1561</v>
      </c>
      <c r="M1092">
        <f t="shared" si="48"/>
        <v>0</v>
      </c>
      <c r="N1092">
        <f t="shared" si="49"/>
        <v>0</v>
      </c>
      <c r="O1092">
        <f t="shared" si="50"/>
        <v>0</v>
      </c>
    </row>
    <row r="1093" spans="1:15" s="3" customFormat="1">
      <c r="A1093">
        <v>2013</v>
      </c>
      <c r="B1093" s="23"/>
      <c r="C1093">
        <v>1070</v>
      </c>
      <c r="D1093" s="1">
        <v>672</v>
      </c>
      <c r="E1093" t="s">
        <v>2587</v>
      </c>
      <c r="F1093" s="6" t="s">
        <v>2588</v>
      </c>
      <c r="G1093" s="10">
        <v>5</v>
      </c>
      <c r="H1093" t="s">
        <v>159</v>
      </c>
      <c r="I1093" t="s">
        <v>1895</v>
      </c>
      <c r="J1093" t="s">
        <v>2694</v>
      </c>
      <c r="K1093" t="s">
        <v>1561</v>
      </c>
      <c r="L1093"/>
      <c r="M1093">
        <f t="shared" ref="M1093" si="51">IF(L1093="Yes",IF(B1093="R",1,0),0)</f>
        <v>0</v>
      </c>
      <c r="N1093">
        <f t="shared" ref="N1093" si="52">IF(L1093="Yes",IF(A1093=2013,1,0),0)</f>
        <v>0</v>
      </c>
      <c r="O1093">
        <f t="shared" ref="O1093" si="53">IF(L1093="Yes",IF(A1093=2013,0,IF(B1093="R",0,1)),0)</f>
        <v>0</v>
      </c>
    </row>
    <row r="1094" spans="1:15">
      <c r="G1094" s="10"/>
    </row>
    <row r="1095" spans="1:15">
      <c r="E1095" s="16"/>
      <c r="M1095" s="15"/>
    </row>
    <row r="1096" spans="1:15">
      <c r="E1096" s="19"/>
      <c r="F1096" s="4"/>
    </row>
    <row r="1100" spans="1:15">
      <c r="E1100" s="5"/>
    </row>
    <row r="1101" spans="1:15">
      <c r="E1101" s="5"/>
    </row>
    <row r="1102" spans="1:15">
      <c r="E1102" s="14"/>
    </row>
    <row r="1103" spans="1:15">
      <c r="E1103" s="14"/>
    </row>
    <row r="1104" spans="1:15">
      <c r="E1104" s="14"/>
    </row>
    <row r="1105" spans="3:6">
      <c r="E1105" s="14"/>
    </row>
    <row r="1106" spans="3:6">
      <c r="C1106" s="21"/>
      <c r="E1106" s="4"/>
      <c r="F1106" s="4"/>
    </row>
    <row r="1108" spans="3:6">
      <c r="E1108" s="20"/>
      <c r="F1108" s="20"/>
    </row>
  </sheetData>
  <sortState ref="A2:M1091">
    <sortCondition ref="K2:K1091"/>
    <sortCondition ref="E2:E1091"/>
    <sortCondition ref="F2:F1091"/>
  </sortState>
  <phoneticPr fontId="6" type="noConversion"/>
  <conditionalFormatting sqref="A102:K102">
    <cfRule type="expression" dxfId="35" priority="36">
      <formula>IF($L102="Yes",TRUE)</formula>
    </cfRule>
  </conditionalFormatting>
  <conditionalFormatting sqref="A102:K102">
    <cfRule type="expression" dxfId="34" priority="35">
      <formula>IF($B102="R",TRUE)</formula>
    </cfRule>
  </conditionalFormatting>
  <conditionalFormatting sqref="A102:K102">
    <cfRule type="expression" dxfId="33" priority="34">
      <formula>IF($A102=2013,TRUE)</formula>
    </cfRule>
  </conditionalFormatting>
  <conditionalFormatting sqref="A78:K101">
    <cfRule type="expression" dxfId="32" priority="33">
      <formula>IF($L78="Yes",TRUE)</formula>
    </cfRule>
  </conditionalFormatting>
  <conditionalFormatting sqref="A78:K101">
    <cfRule type="expression" dxfId="31" priority="32">
      <formula>IF($B78="R",TRUE)</formula>
    </cfRule>
  </conditionalFormatting>
  <conditionalFormatting sqref="A78:K101">
    <cfRule type="expression" dxfId="30" priority="31">
      <formula>IF($A78=2013,TRUE)</formula>
    </cfRule>
  </conditionalFormatting>
  <conditionalFormatting sqref="A63:K77 L70">
    <cfRule type="expression" dxfId="29" priority="30">
      <formula>IF($L63="Yes",TRUE)</formula>
    </cfRule>
  </conditionalFormatting>
  <conditionalFormatting sqref="A63:K77 L70">
    <cfRule type="expression" dxfId="28" priority="29">
      <formula>IF($B63="R",TRUE)</formula>
    </cfRule>
  </conditionalFormatting>
  <conditionalFormatting sqref="A63:K77 L70">
    <cfRule type="expression" dxfId="27" priority="28">
      <formula>IF($A63=2013,TRUE)</formula>
    </cfRule>
  </conditionalFormatting>
  <conditionalFormatting sqref="A54:K62">
    <cfRule type="expression" dxfId="26" priority="27">
      <formula>IF($L54="Yes",TRUE)</formula>
    </cfRule>
  </conditionalFormatting>
  <conditionalFormatting sqref="A54:K62">
    <cfRule type="expression" dxfId="25" priority="26">
      <formula>IF($B54="R",TRUE)</formula>
    </cfRule>
  </conditionalFormatting>
  <conditionalFormatting sqref="A54:K62">
    <cfRule type="expression" dxfId="24" priority="25">
      <formula>IF($A54=2013,TRUE)</formula>
    </cfRule>
  </conditionalFormatting>
  <conditionalFormatting sqref="A4:K53">
    <cfRule type="expression" dxfId="23" priority="24">
      <formula>IF($L4="Yes",TRUE)</formula>
    </cfRule>
  </conditionalFormatting>
  <conditionalFormatting sqref="A4:K53">
    <cfRule type="expression" dxfId="22" priority="23">
      <formula>IF($B4="R",TRUE)</formula>
    </cfRule>
  </conditionalFormatting>
  <conditionalFormatting sqref="A4:K53">
    <cfRule type="expression" dxfId="21" priority="22">
      <formula>IF($A4=2013,TRUE)</formula>
    </cfRule>
  </conditionalFormatting>
  <conditionalFormatting sqref="A103:K130 L115">
    <cfRule type="expression" dxfId="20" priority="21">
      <formula>IF($L103="Yes",TRUE)</formula>
    </cfRule>
  </conditionalFormatting>
  <conditionalFormatting sqref="A103:K130 L115">
    <cfRule type="expression" dxfId="19" priority="20">
      <formula>IF($B103="R",TRUE)</formula>
    </cfRule>
  </conditionalFormatting>
  <conditionalFormatting sqref="A103:K130 L115">
    <cfRule type="expression" dxfId="18" priority="19">
      <formula>IF($A103=2013,TRUE)</formula>
    </cfRule>
  </conditionalFormatting>
  <conditionalFormatting sqref="A131:K152">
    <cfRule type="expression" dxfId="17" priority="18">
      <formula>IF($L131="Yes",TRUE)</formula>
    </cfRule>
  </conditionalFormatting>
  <conditionalFormatting sqref="A131:K152">
    <cfRule type="expression" dxfId="16" priority="17">
      <formula>IF($B131="R",TRUE)</formula>
    </cfRule>
  </conditionalFormatting>
  <conditionalFormatting sqref="A131:K152">
    <cfRule type="expression" dxfId="15" priority="16">
      <formula>IF($A131=2013,TRUE)</formula>
    </cfRule>
  </conditionalFormatting>
  <conditionalFormatting sqref="A153:K172">
    <cfRule type="expression" dxfId="14" priority="15">
      <formula>IF($L153="Yes",TRUE)</formula>
    </cfRule>
  </conditionalFormatting>
  <conditionalFormatting sqref="A153:K172">
    <cfRule type="expression" dxfId="13" priority="14">
      <formula>IF($B153="R",TRUE)</formula>
    </cfRule>
  </conditionalFormatting>
  <conditionalFormatting sqref="A153:K172">
    <cfRule type="expression" dxfId="12" priority="13">
      <formula>IF($A153=2013,TRUE)</formula>
    </cfRule>
  </conditionalFormatting>
  <conditionalFormatting sqref="A173:K187">
    <cfRule type="expression" dxfId="11" priority="12">
      <formula>IF($L173="Yes",TRUE)</formula>
    </cfRule>
  </conditionalFormatting>
  <conditionalFormatting sqref="A173:K187">
    <cfRule type="expression" dxfId="10" priority="11">
      <formula>IF($B173="R",TRUE)</formula>
    </cfRule>
  </conditionalFormatting>
  <conditionalFormatting sqref="A173:K187">
    <cfRule type="expression" dxfId="9" priority="10">
      <formula>IF($A173=2013,TRUE)</formula>
    </cfRule>
  </conditionalFormatting>
  <conditionalFormatting sqref="A188:K217 L194">
    <cfRule type="expression" dxfId="8" priority="9">
      <formula>IF($L188="Yes",TRUE)</formula>
    </cfRule>
  </conditionalFormatting>
  <conditionalFormatting sqref="A188:K217 L194">
    <cfRule type="expression" dxfId="7" priority="8">
      <formula>IF($B188="R",TRUE)</formula>
    </cfRule>
  </conditionalFormatting>
  <conditionalFormatting sqref="A188:K217 L194">
    <cfRule type="expression" dxfId="6" priority="7">
      <formula>IF($A188=2013,TRUE)</formula>
    </cfRule>
  </conditionalFormatting>
  <conditionalFormatting sqref="A218:K236">
    <cfRule type="expression" dxfId="5" priority="6">
      <formula>IF($L218="Yes",TRUE)</formula>
    </cfRule>
  </conditionalFormatting>
  <conditionalFormatting sqref="A218:K236">
    <cfRule type="expression" dxfId="4" priority="5">
      <formula>IF($B218="R",TRUE)</formula>
    </cfRule>
  </conditionalFormatting>
  <conditionalFormatting sqref="A218:K236">
    <cfRule type="expression" dxfId="3" priority="4">
      <formula>IF($A218=2013,TRUE)</formula>
    </cfRule>
  </conditionalFormatting>
  <conditionalFormatting sqref="A237:K1093">
    <cfRule type="expression" dxfId="2" priority="3">
      <formula>IF($L237="Yes",TRUE)</formula>
    </cfRule>
  </conditionalFormatting>
  <conditionalFormatting sqref="A237:K1093">
    <cfRule type="expression" dxfId="1" priority="2">
      <formula>IF($B237="R",TRUE)</formula>
    </cfRule>
  </conditionalFormatting>
  <conditionalFormatting sqref="A237:K1093">
    <cfRule type="expression" dxfId="0" priority="1">
      <formula>IF($A237=2013,TRUE)</formula>
    </cfRule>
  </conditionalFormatting>
  <dataValidations count="1">
    <dataValidation type="list" allowBlank="1" showInputMessage="1" showErrorMessage="1" sqref="L4:L1093">
      <formula1>"Yes,No"</formula1>
    </dataValidation>
  </dataValidations>
  <pageMargins left="0.75000000000000011" right="0.75000000000000011" top="1" bottom="1" header="0.5" footer="0.5"/>
  <pageSetup paperSize="9" scale="41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1001 Beers</vt:lpstr>
    </vt:vector>
  </TitlesOfParts>
  <Company>Househam Henderson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Miles</dc:creator>
  <cp:lastModifiedBy>D. Patrick Ryan</cp:lastModifiedBy>
  <cp:lastPrinted>2014-03-30T14:18:00Z</cp:lastPrinted>
  <dcterms:created xsi:type="dcterms:W3CDTF">2011-02-20T19:13:07Z</dcterms:created>
  <dcterms:modified xsi:type="dcterms:W3CDTF">2014-07-26T15:53:40Z</dcterms:modified>
</cp:coreProperties>
</file>